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70" i="1" l="1"/>
  <c r="C70" i="1"/>
  <c r="C81" i="1" l="1"/>
  <c r="D80" i="1"/>
  <c r="D81" i="1" s="1"/>
  <c r="D79" i="1"/>
  <c r="D78" i="1"/>
  <c r="D77" i="1"/>
  <c r="D76" i="1"/>
  <c r="D75" i="1"/>
  <c r="D74" i="1"/>
  <c r="D69" i="1"/>
  <c r="D68" i="1"/>
  <c r="D67" i="1"/>
  <c r="D66" i="1"/>
  <c r="D65" i="1"/>
  <c r="D64" i="1"/>
  <c r="D63" i="1"/>
  <c r="D62" i="1"/>
  <c r="D61" i="1"/>
  <c r="D60" i="1"/>
  <c r="D59" i="1"/>
  <c r="D58" i="1"/>
  <c r="D54" i="1"/>
  <c r="C54" i="1"/>
  <c r="C44" i="1"/>
  <c r="D43" i="1"/>
  <c r="D42" i="1"/>
  <c r="D44" i="1" s="1"/>
  <c r="C38" i="1"/>
  <c r="D37" i="1"/>
  <c r="D36" i="1"/>
  <c r="D35" i="1"/>
  <c r="D34" i="1"/>
  <c r="C30" i="1"/>
  <c r="D29" i="1"/>
  <c r="D28" i="1"/>
  <c r="D27" i="1"/>
  <c r="D26" i="1"/>
  <c r="D25" i="1"/>
  <c r="D21" i="1"/>
  <c r="C21" i="1"/>
  <c r="C13" i="1"/>
  <c r="D12" i="1"/>
  <c r="D11" i="1"/>
  <c r="C7" i="1"/>
  <c r="D6" i="1"/>
  <c r="D5" i="1"/>
  <c r="D4" i="1"/>
  <c r="C83" i="1" l="1"/>
  <c r="D13" i="1"/>
  <c r="D38" i="1"/>
  <c r="D7" i="1"/>
</calcChain>
</file>

<file path=xl/sharedStrings.xml><?xml version="1.0" encoding="utf-8"?>
<sst xmlns="http://schemas.openxmlformats.org/spreadsheetml/2006/main" count="155" uniqueCount="74">
  <si>
    <t>劳动关系与人力资源学院</t>
  </si>
  <si>
    <t>年级</t>
  </si>
  <si>
    <t>班级</t>
  </si>
  <si>
    <t>实际缴纳人数/人</t>
    <phoneticPr fontId="3" type="noConversion"/>
  </si>
  <si>
    <t>实际缴纳金额/元</t>
    <phoneticPr fontId="3" type="noConversion"/>
  </si>
  <si>
    <t>2016级</t>
  </si>
  <si>
    <t>劳动关系班</t>
  </si>
  <si>
    <t>人力资源管理一班</t>
  </si>
  <si>
    <t>人力资源管理二班</t>
  </si>
  <si>
    <t>劳动关系与人力资源学院总计</t>
  </si>
  <si>
    <t>法学院</t>
  </si>
  <si>
    <t>实际缴纳人数/人</t>
    <phoneticPr fontId="3" type="noConversion"/>
  </si>
  <si>
    <t>实际缴纳金额/元</t>
    <phoneticPr fontId="3" type="noConversion"/>
  </si>
  <si>
    <t>法学一班</t>
  </si>
  <si>
    <t>法学二班</t>
  </si>
  <si>
    <t>法学院总计</t>
  </si>
  <si>
    <t>经济管理学院</t>
  </si>
  <si>
    <t>财务管理一班</t>
  </si>
  <si>
    <t>财务管理二班</t>
  </si>
  <si>
    <t>工商管理班</t>
  </si>
  <si>
    <t>经济学班</t>
  </si>
  <si>
    <t>经济管理学院总计</t>
  </si>
  <si>
    <t>公共管理学院</t>
  </si>
  <si>
    <t>劳动与社会保障一班</t>
  </si>
  <si>
    <t>劳动与社会保障二班</t>
  </si>
  <si>
    <t>行政管理（企事业行政文化建设方向）</t>
  </si>
  <si>
    <t>行政管理班</t>
  </si>
  <si>
    <t>政治学与行政学班</t>
  </si>
  <si>
    <t>安全工程学院</t>
  </si>
  <si>
    <t>劳动安全一班</t>
  </si>
  <si>
    <t>劳动安全二班</t>
  </si>
  <si>
    <t>公共安全班</t>
  </si>
  <si>
    <t>职业卫生班</t>
  </si>
  <si>
    <t>安全工程学院总计</t>
  </si>
  <si>
    <t>社会工作学院</t>
  </si>
  <si>
    <t>社会工作一班</t>
  </si>
  <si>
    <t>社会工作二班</t>
  </si>
  <si>
    <t>社会工作学院总计</t>
  </si>
  <si>
    <t>文化传播学院</t>
  </si>
  <si>
    <t>汉语言文学一班</t>
  </si>
  <si>
    <t>汉语言文学二班</t>
  </si>
  <si>
    <t>新闻学一班</t>
  </si>
  <si>
    <t>新闻学二班</t>
  </si>
  <si>
    <t>戏剧影视文学一班</t>
  </si>
  <si>
    <t>文化传播学院总计</t>
  </si>
  <si>
    <t>酒店管理学院</t>
  </si>
  <si>
    <t>酒店管理本科班</t>
  </si>
  <si>
    <t>酒店管理专升本</t>
  </si>
  <si>
    <t>2017级</t>
  </si>
  <si>
    <t>旅游英语</t>
  </si>
  <si>
    <t>2018级</t>
  </si>
  <si>
    <t>餐饮班</t>
  </si>
  <si>
    <t>酒店管理一班</t>
  </si>
  <si>
    <t>酒店管理二班</t>
  </si>
  <si>
    <t>酒店管理三班</t>
  </si>
  <si>
    <t>酒店管理四班</t>
  </si>
  <si>
    <t>旅游管理一班</t>
  </si>
  <si>
    <t>旅游管理二班</t>
  </si>
  <si>
    <t>工学结合一班</t>
  </si>
  <si>
    <t>工学结合二班</t>
  </si>
  <si>
    <t>酒店管理学院总计</t>
  </si>
  <si>
    <t>应用技术学院</t>
  </si>
  <si>
    <t>服装与服饰设计</t>
  </si>
  <si>
    <t>计算机二班</t>
  </si>
  <si>
    <t>计算机一班</t>
  </si>
  <si>
    <t>数控一班</t>
  </si>
  <si>
    <t>数控二班</t>
  </si>
  <si>
    <t>数媒班</t>
  </si>
  <si>
    <t>主播班</t>
  </si>
  <si>
    <t>应用技术学院总计</t>
  </si>
  <si>
    <t>备注</t>
    <phoneticPr fontId="3" type="noConversion"/>
  </si>
  <si>
    <t>公共管理学院总计</t>
    <phoneticPr fontId="2" type="noConversion"/>
  </si>
  <si>
    <t>2020年毕业生团费汇总/元</t>
    <phoneticPr fontId="2" type="noConversion"/>
  </si>
  <si>
    <t>中国劳动关系学院2020年毕业学生团员团费收缴情况汇总表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</si>
</sst>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9" x14ac:knownFonts="1">
    <font>
      <sz val="11"/>
      <color theme="1"/>
      <name val="等线"/>
      <family val="2"/>
      <scheme val="minor"/>
    </font>
    <font>
      <b/>
      <sz val="24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16"/>
      <name val="仿宋"/>
      <family val="3"/>
      <charset val="134"/>
    </font>
    <font>
      <b/>
      <sz val="16"/>
      <color rgb="FFFF0000"/>
      <name val="仿宋"/>
      <family val="3"/>
      <charset val="134"/>
    </font>
    <font>
      <b/>
      <sz val="16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/>
    </xf>
    <xf numFmtId="176" fontId="4" fillId="2" borderId="9" xfId="0" applyNumberFormat="1" applyFont="1" applyFill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zoomScale="60" zoomScaleNormal="60" workbookViewId="0">
      <selection activeCell="G32" sqref="G32"/>
    </sheetView>
  </sheetViews>
  <sheetFormatPr defaultRowHeight="14" x14ac:dyDescent="0.3"/>
  <cols>
    <col min="1" max="1" width="9.33203125" bestFit="1" customWidth="1"/>
    <col min="2" max="2" width="49.33203125" bestFit="1" customWidth="1"/>
    <col min="3" max="4" width="23.08203125" bestFit="1" customWidth="1"/>
    <col min="5" max="5" width="35.08203125" bestFit="1" customWidth="1"/>
  </cols>
  <sheetData>
    <row r="1" spans="1:5" ht="31.5" thickBot="1" x14ac:dyDescent="0.35">
      <c r="A1" s="32" t="s">
        <v>73</v>
      </c>
      <c r="B1" s="33"/>
      <c r="C1" s="33"/>
      <c r="D1" s="33"/>
      <c r="E1" s="34"/>
    </row>
    <row r="2" spans="1:5" ht="21" x14ac:dyDescent="0.4">
      <c r="A2" s="35" t="s">
        <v>0</v>
      </c>
      <c r="B2" s="36"/>
      <c r="C2" s="36"/>
      <c r="D2" s="36"/>
      <c r="E2" s="37"/>
    </row>
    <row r="3" spans="1:5" ht="21" x14ac:dyDescent="0.4">
      <c r="A3" s="1" t="s">
        <v>1</v>
      </c>
      <c r="B3" s="2" t="s">
        <v>2</v>
      </c>
      <c r="C3" s="3" t="s">
        <v>3</v>
      </c>
      <c r="D3" s="3" t="s">
        <v>4</v>
      </c>
      <c r="E3" s="4" t="s">
        <v>70</v>
      </c>
    </row>
    <row r="4" spans="1:5" ht="21" x14ac:dyDescent="0.4">
      <c r="A4" s="5" t="s">
        <v>5</v>
      </c>
      <c r="B4" s="6" t="s">
        <v>6</v>
      </c>
      <c r="C4" s="7">
        <v>33</v>
      </c>
      <c r="D4" s="18">
        <f>C4*1.2</f>
        <v>39.6</v>
      </c>
      <c r="E4" s="8"/>
    </row>
    <row r="5" spans="1:5" ht="21" x14ac:dyDescent="0.4">
      <c r="A5" s="5" t="s">
        <v>5</v>
      </c>
      <c r="B5" s="6" t="s">
        <v>7</v>
      </c>
      <c r="C5" s="7">
        <v>35</v>
      </c>
      <c r="D5" s="18">
        <f t="shared" ref="D5:D6" si="0">C5*1.2</f>
        <v>42</v>
      </c>
      <c r="E5" s="8"/>
    </row>
    <row r="6" spans="1:5" ht="21" x14ac:dyDescent="0.4">
      <c r="A6" s="5" t="s">
        <v>5</v>
      </c>
      <c r="B6" s="6" t="s">
        <v>8</v>
      </c>
      <c r="C6" s="7">
        <v>39</v>
      </c>
      <c r="D6" s="18">
        <f t="shared" si="0"/>
        <v>46.8</v>
      </c>
      <c r="E6" s="8"/>
    </row>
    <row r="7" spans="1:5" ht="21.5" thickBot="1" x14ac:dyDescent="0.45">
      <c r="A7" s="38" t="s">
        <v>9</v>
      </c>
      <c r="B7" s="39"/>
      <c r="C7" s="15">
        <f t="shared" ref="C7:D7" si="1">SUM(C4:C6)</f>
        <v>107</v>
      </c>
      <c r="D7" s="19">
        <f t="shared" si="1"/>
        <v>128.39999999999998</v>
      </c>
      <c r="E7" s="16"/>
    </row>
    <row r="8" spans="1:5" ht="21.5" thickBot="1" x14ac:dyDescent="0.45">
      <c r="A8" s="2"/>
      <c r="B8" s="2"/>
      <c r="C8" s="9"/>
      <c r="D8" s="9"/>
      <c r="E8" s="9"/>
    </row>
    <row r="9" spans="1:5" ht="21" x14ac:dyDescent="0.3">
      <c r="A9" s="22" t="s">
        <v>10</v>
      </c>
      <c r="B9" s="23"/>
      <c r="C9" s="23"/>
      <c r="D9" s="23"/>
      <c r="E9" s="24"/>
    </row>
    <row r="10" spans="1:5" ht="21" x14ac:dyDescent="0.3">
      <c r="A10" s="10" t="s">
        <v>1</v>
      </c>
      <c r="B10" s="3" t="s">
        <v>2</v>
      </c>
      <c r="C10" s="3" t="s">
        <v>11</v>
      </c>
      <c r="D10" s="3" t="s">
        <v>12</v>
      </c>
      <c r="E10" s="4" t="s">
        <v>70</v>
      </c>
    </row>
    <row r="11" spans="1:5" ht="21" x14ac:dyDescent="0.3">
      <c r="A11" s="11" t="s">
        <v>5</v>
      </c>
      <c r="B11" s="7" t="s">
        <v>13</v>
      </c>
      <c r="C11" s="7">
        <v>60</v>
      </c>
      <c r="D11" s="18">
        <f>C11*1.2</f>
        <v>72</v>
      </c>
      <c r="E11" s="8"/>
    </row>
    <row r="12" spans="1:5" ht="21" x14ac:dyDescent="0.3">
      <c r="A12" s="11" t="s">
        <v>5</v>
      </c>
      <c r="B12" s="7" t="s">
        <v>14</v>
      </c>
      <c r="C12" s="7">
        <v>59</v>
      </c>
      <c r="D12" s="18">
        <f>C12*1.2</f>
        <v>70.8</v>
      </c>
      <c r="E12" s="8"/>
    </row>
    <row r="13" spans="1:5" ht="21.5" thickBot="1" x14ac:dyDescent="0.35">
      <c r="A13" s="25" t="s">
        <v>15</v>
      </c>
      <c r="B13" s="26"/>
      <c r="C13" s="17">
        <f>SUM(C11:C12)</f>
        <v>119</v>
      </c>
      <c r="D13" s="20">
        <f>SUM(D11:D12)</f>
        <v>142.80000000000001</v>
      </c>
      <c r="E13" s="16"/>
    </row>
    <row r="14" spans="1:5" ht="21.5" thickBot="1" x14ac:dyDescent="0.35">
      <c r="A14" s="3"/>
      <c r="B14" s="3"/>
      <c r="C14" s="9"/>
      <c r="D14" s="9"/>
      <c r="E14" s="9"/>
    </row>
    <row r="15" spans="1:5" ht="21" x14ac:dyDescent="0.3">
      <c r="A15" s="22" t="s">
        <v>16</v>
      </c>
      <c r="B15" s="23"/>
      <c r="C15" s="23"/>
      <c r="D15" s="23"/>
      <c r="E15" s="24"/>
    </row>
    <row r="16" spans="1:5" ht="21" x14ac:dyDescent="0.3">
      <c r="A16" s="10" t="s">
        <v>1</v>
      </c>
      <c r="B16" s="3" t="s">
        <v>2</v>
      </c>
      <c r="C16" s="3" t="s">
        <v>11</v>
      </c>
      <c r="D16" s="3" t="s">
        <v>12</v>
      </c>
      <c r="E16" s="4" t="s">
        <v>70</v>
      </c>
    </row>
    <row r="17" spans="1:5" ht="21" x14ac:dyDescent="0.3">
      <c r="A17" s="11" t="s">
        <v>5</v>
      </c>
      <c r="B17" s="7" t="s">
        <v>17</v>
      </c>
      <c r="C17" s="7">
        <v>39</v>
      </c>
      <c r="D17" s="18">
        <v>46.8</v>
      </c>
      <c r="E17" s="8"/>
    </row>
    <row r="18" spans="1:5" ht="21" x14ac:dyDescent="0.3">
      <c r="A18" s="11" t="s">
        <v>5</v>
      </c>
      <c r="B18" s="7" t="s">
        <v>18</v>
      </c>
      <c r="C18" s="7">
        <v>39</v>
      </c>
      <c r="D18" s="18">
        <v>46.8</v>
      </c>
      <c r="E18" s="8"/>
    </row>
    <row r="19" spans="1:5" ht="21" x14ac:dyDescent="0.3">
      <c r="A19" s="11" t="s">
        <v>5</v>
      </c>
      <c r="B19" s="7" t="s">
        <v>19</v>
      </c>
      <c r="C19" s="7">
        <v>54</v>
      </c>
      <c r="D19" s="18">
        <v>64.8</v>
      </c>
      <c r="E19" s="8"/>
    </row>
    <row r="20" spans="1:5" ht="21" x14ac:dyDescent="0.3">
      <c r="A20" s="11" t="s">
        <v>5</v>
      </c>
      <c r="B20" s="7" t="s">
        <v>20</v>
      </c>
      <c r="C20" s="7">
        <v>46</v>
      </c>
      <c r="D20" s="18">
        <v>55.2</v>
      </c>
      <c r="E20" s="8"/>
    </row>
    <row r="21" spans="1:5" ht="21.5" thickBot="1" x14ac:dyDescent="0.35">
      <c r="A21" s="25" t="s">
        <v>21</v>
      </c>
      <c r="B21" s="40"/>
      <c r="C21" s="17">
        <f t="shared" ref="C21:D21" si="2">SUM(C17:C20)</f>
        <v>178</v>
      </c>
      <c r="D21" s="20">
        <f t="shared" si="2"/>
        <v>213.59999999999997</v>
      </c>
      <c r="E21" s="16"/>
    </row>
    <row r="22" spans="1:5" ht="21.5" thickBot="1" x14ac:dyDescent="0.35">
      <c r="A22" s="10"/>
      <c r="B22" s="7"/>
      <c r="C22" s="7"/>
      <c r="D22" s="7"/>
      <c r="E22" s="7"/>
    </row>
    <row r="23" spans="1:5" ht="21" x14ac:dyDescent="0.3">
      <c r="A23" s="22" t="s">
        <v>22</v>
      </c>
      <c r="B23" s="23"/>
      <c r="C23" s="23"/>
      <c r="D23" s="23"/>
      <c r="E23" s="24"/>
    </row>
    <row r="24" spans="1:5" ht="21" x14ac:dyDescent="0.3">
      <c r="A24" s="10" t="s">
        <v>1</v>
      </c>
      <c r="B24" s="3" t="s">
        <v>2</v>
      </c>
      <c r="C24" s="3" t="s">
        <v>11</v>
      </c>
      <c r="D24" s="3" t="s">
        <v>12</v>
      </c>
      <c r="E24" s="4" t="s">
        <v>70</v>
      </c>
    </row>
    <row r="25" spans="1:5" ht="21" x14ac:dyDescent="0.3">
      <c r="A25" s="11" t="s">
        <v>5</v>
      </c>
      <c r="B25" s="7" t="s">
        <v>23</v>
      </c>
      <c r="C25" s="7">
        <v>55</v>
      </c>
      <c r="D25" s="18">
        <f>C25*1.2</f>
        <v>66</v>
      </c>
      <c r="E25" s="8"/>
    </row>
    <row r="26" spans="1:5" ht="21" x14ac:dyDescent="0.3">
      <c r="A26" s="11" t="s">
        <v>5</v>
      </c>
      <c r="B26" s="7" t="s">
        <v>24</v>
      </c>
      <c r="C26" s="7">
        <v>52</v>
      </c>
      <c r="D26" s="18">
        <f t="shared" ref="D26:D29" si="3">C26*1.2</f>
        <v>62.4</v>
      </c>
      <c r="E26" s="8"/>
    </row>
    <row r="27" spans="1:5" ht="21" x14ac:dyDescent="0.3">
      <c r="A27" s="11" t="s">
        <v>5</v>
      </c>
      <c r="B27" s="7" t="s">
        <v>25</v>
      </c>
      <c r="C27" s="7">
        <v>51</v>
      </c>
      <c r="D27" s="18">
        <f t="shared" si="3"/>
        <v>61.199999999999996</v>
      </c>
      <c r="E27" s="8"/>
    </row>
    <row r="28" spans="1:5" ht="21" x14ac:dyDescent="0.3">
      <c r="A28" s="11" t="s">
        <v>5</v>
      </c>
      <c r="B28" s="7" t="s">
        <v>26</v>
      </c>
      <c r="C28" s="7">
        <v>38</v>
      </c>
      <c r="D28" s="18">
        <f t="shared" si="3"/>
        <v>45.6</v>
      </c>
      <c r="E28" s="8"/>
    </row>
    <row r="29" spans="1:5" ht="21" x14ac:dyDescent="0.3">
      <c r="A29" s="11" t="s">
        <v>5</v>
      </c>
      <c r="B29" s="7" t="s">
        <v>27</v>
      </c>
      <c r="C29" s="7">
        <v>31</v>
      </c>
      <c r="D29" s="18">
        <f t="shared" si="3"/>
        <v>37.199999999999996</v>
      </c>
      <c r="E29" s="8"/>
    </row>
    <row r="30" spans="1:5" ht="21.5" thickBot="1" x14ac:dyDescent="0.35">
      <c r="A30" s="25" t="s">
        <v>71</v>
      </c>
      <c r="B30" s="26"/>
      <c r="C30" s="17">
        <f t="shared" ref="C30:D30" si="4">SUM(C25:C29)</f>
        <v>227</v>
      </c>
      <c r="D30" s="21">
        <f>SUM(D25:D29)+4.8</f>
        <v>277.2</v>
      </c>
      <c r="E30" s="16"/>
    </row>
    <row r="31" spans="1:5" ht="21.5" thickBot="1" x14ac:dyDescent="0.35">
      <c r="A31" s="9"/>
      <c r="B31" s="9"/>
      <c r="C31" s="9"/>
      <c r="D31" s="9"/>
      <c r="E31" s="9"/>
    </row>
    <row r="32" spans="1:5" ht="21" x14ac:dyDescent="0.3">
      <c r="A32" s="22" t="s">
        <v>28</v>
      </c>
      <c r="B32" s="23"/>
      <c r="C32" s="23"/>
      <c r="D32" s="23"/>
      <c r="E32" s="24"/>
    </row>
    <row r="33" spans="1:5" ht="21" x14ac:dyDescent="0.3">
      <c r="A33" s="10" t="s">
        <v>1</v>
      </c>
      <c r="B33" s="3" t="s">
        <v>2</v>
      </c>
      <c r="C33" s="3" t="s">
        <v>11</v>
      </c>
      <c r="D33" s="3" t="s">
        <v>12</v>
      </c>
      <c r="E33" s="4" t="s">
        <v>70</v>
      </c>
    </row>
    <row r="34" spans="1:5" ht="21" x14ac:dyDescent="0.3">
      <c r="A34" s="11" t="s">
        <v>5</v>
      </c>
      <c r="B34" s="7" t="s">
        <v>29</v>
      </c>
      <c r="C34" s="7">
        <v>31</v>
      </c>
      <c r="D34" s="18">
        <f>C34*1.2</f>
        <v>37.199999999999996</v>
      </c>
      <c r="E34" s="8"/>
    </row>
    <row r="35" spans="1:5" ht="21" x14ac:dyDescent="0.3">
      <c r="A35" s="11" t="s">
        <v>5</v>
      </c>
      <c r="B35" s="7" t="s">
        <v>30</v>
      </c>
      <c r="C35" s="7">
        <v>32</v>
      </c>
      <c r="D35" s="18">
        <f t="shared" ref="D35:D37" si="5">C35*1.2</f>
        <v>38.4</v>
      </c>
      <c r="E35" s="8"/>
    </row>
    <row r="36" spans="1:5" ht="21" x14ac:dyDescent="0.3">
      <c r="A36" s="11" t="s">
        <v>5</v>
      </c>
      <c r="B36" s="7" t="s">
        <v>31</v>
      </c>
      <c r="C36" s="7">
        <v>26</v>
      </c>
      <c r="D36" s="18">
        <f t="shared" si="5"/>
        <v>31.2</v>
      </c>
      <c r="E36" s="8"/>
    </row>
    <row r="37" spans="1:5" ht="21" x14ac:dyDescent="0.3">
      <c r="A37" s="11" t="s">
        <v>5</v>
      </c>
      <c r="B37" s="7" t="s">
        <v>32</v>
      </c>
      <c r="C37" s="7">
        <v>30</v>
      </c>
      <c r="D37" s="18">
        <f t="shared" si="5"/>
        <v>36</v>
      </c>
      <c r="E37" s="8"/>
    </row>
    <row r="38" spans="1:5" ht="21.5" thickBot="1" x14ac:dyDescent="0.35">
      <c r="A38" s="25" t="s">
        <v>33</v>
      </c>
      <c r="B38" s="26"/>
      <c r="C38" s="17">
        <f t="shared" ref="C38:D38" si="6">SUM(C34:C37)</f>
        <v>119</v>
      </c>
      <c r="D38" s="20">
        <f t="shared" si="6"/>
        <v>142.80000000000001</v>
      </c>
      <c r="E38" s="16"/>
    </row>
    <row r="39" spans="1:5" ht="21.5" thickBot="1" x14ac:dyDescent="0.35">
      <c r="A39" s="3"/>
      <c r="B39" s="3"/>
      <c r="C39" s="9"/>
      <c r="D39" s="9"/>
      <c r="E39" s="9"/>
    </row>
    <row r="40" spans="1:5" ht="21" x14ac:dyDescent="0.3">
      <c r="A40" s="22" t="s">
        <v>34</v>
      </c>
      <c r="B40" s="23"/>
      <c r="C40" s="23"/>
      <c r="D40" s="23"/>
      <c r="E40" s="24"/>
    </row>
    <row r="41" spans="1:5" ht="21" x14ac:dyDescent="0.3">
      <c r="A41" s="10" t="s">
        <v>1</v>
      </c>
      <c r="B41" s="3" t="s">
        <v>2</v>
      </c>
      <c r="C41" s="3" t="s">
        <v>11</v>
      </c>
      <c r="D41" s="3" t="s">
        <v>12</v>
      </c>
      <c r="E41" s="4" t="s">
        <v>70</v>
      </c>
    </row>
    <row r="42" spans="1:5" ht="21" x14ac:dyDescent="0.3">
      <c r="A42" s="11" t="s">
        <v>5</v>
      </c>
      <c r="B42" s="7" t="s">
        <v>35</v>
      </c>
      <c r="C42" s="7">
        <v>43</v>
      </c>
      <c r="D42" s="18">
        <f>C42*1.2</f>
        <v>51.6</v>
      </c>
      <c r="E42" s="8"/>
    </row>
    <row r="43" spans="1:5" ht="21" x14ac:dyDescent="0.3">
      <c r="A43" s="11" t="s">
        <v>5</v>
      </c>
      <c r="B43" s="7" t="s">
        <v>36</v>
      </c>
      <c r="C43" s="7">
        <v>40</v>
      </c>
      <c r="D43" s="18">
        <f>C43*1.2</f>
        <v>48</v>
      </c>
      <c r="E43" s="8"/>
    </row>
    <row r="44" spans="1:5" ht="21.5" thickBot="1" x14ac:dyDescent="0.35">
      <c r="A44" s="25" t="s">
        <v>37</v>
      </c>
      <c r="B44" s="26"/>
      <c r="C44" s="17">
        <f t="shared" ref="C44:D44" si="7">SUM(C42:C43)</f>
        <v>83</v>
      </c>
      <c r="D44" s="21">
        <f t="shared" si="7"/>
        <v>99.6</v>
      </c>
      <c r="E44" s="16"/>
    </row>
    <row r="45" spans="1:5" ht="21.5" thickBot="1" x14ac:dyDescent="0.35">
      <c r="A45" s="3"/>
      <c r="B45" s="3"/>
      <c r="C45" s="9"/>
      <c r="D45" s="9"/>
      <c r="E45" s="9"/>
    </row>
    <row r="46" spans="1:5" ht="21" x14ac:dyDescent="0.3">
      <c r="A46" s="22" t="s">
        <v>38</v>
      </c>
      <c r="B46" s="23"/>
      <c r="C46" s="23"/>
      <c r="D46" s="23"/>
      <c r="E46" s="24"/>
    </row>
    <row r="47" spans="1:5" ht="21" x14ac:dyDescent="0.3">
      <c r="A47" s="10" t="s">
        <v>1</v>
      </c>
      <c r="B47" s="3" t="s">
        <v>2</v>
      </c>
      <c r="C47" s="3" t="s">
        <v>11</v>
      </c>
      <c r="D47" s="3" t="s">
        <v>12</v>
      </c>
      <c r="E47" s="4" t="s">
        <v>70</v>
      </c>
    </row>
    <row r="48" spans="1:5" ht="21" x14ac:dyDescent="0.3">
      <c r="A48" s="11" t="s">
        <v>5</v>
      </c>
      <c r="B48" s="7" t="s">
        <v>39</v>
      </c>
      <c r="C48" s="7">
        <v>38</v>
      </c>
      <c r="D48" s="18">
        <v>45.6</v>
      </c>
      <c r="E48" s="8"/>
    </row>
    <row r="49" spans="1:5" ht="21" x14ac:dyDescent="0.3">
      <c r="A49" s="11" t="s">
        <v>5</v>
      </c>
      <c r="B49" s="7" t="s">
        <v>40</v>
      </c>
      <c r="C49" s="7">
        <v>39</v>
      </c>
      <c r="D49" s="18">
        <v>46.8</v>
      </c>
      <c r="E49" s="8"/>
    </row>
    <row r="50" spans="1:5" ht="21" x14ac:dyDescent="0.3">
      <c r="A50" s="11" t="s">
        <v>5</v>
      </c>
      <c r="B50" s="7" t="s">
        <v>41</v>
      </c>
      <c r="C50" s="7">
        <v>35</v>
      </c>
      <c r="D50" s="18">
        <v>42</v>
      </c>
      <c r="E50" s="8"/>
    </row>
    <row r="51" spans="1:5" ht="21" x14ac:dyDescent="0.3">
      <c r="A51" s="11" t="s">
        <v>5</v>
      </c>
      <c r="B51" s="7" t="s">
        <v>42</v>
      </c>
      <c r="C51" s="7">
        <v>41</v>
      </c>
      <c r="D51" s="18">
        <v>49.2</v>
      </c>
      <c r="E51" s="8"/>
    </row>
    <row r="52" spans="1:5" ht="21" x14ac:dyDescent="0.3">
      <c r="A52" s="11" t="s">
        <v>5</v>
      </c>
      <c r="B52" s="7" t="s">
        <v>43</v>
      </c>
      <c r="C52" s="7">
        <v>39</v>
      </c>
      <c r="D52" s="18">
        <v>46.8</v>
      </c>
      <c r="E52" s="8"/>
    </row>
    <row r="53" spans="1:5" ht="21" x14ac:dyDescent="0.3">
      <c r="A53" s="11" t="s">
        <v>5</v>
      </c>
      <c r="B53" s="7" t="s">
        <v>43</v>
      </c>
      <c r="C53" s="7">
        <v>40</v>
      </c>
      <c r="D53" s="18">
        <v>48</v>
      </c>
      <c r="E53" s="8"/>
    </row>
    <row r="54" spans="1:5" ht="21.5" thickBot="1" x14ac:dyDescent="0.35">
      <c r="A54" s="25" t="s">
        <v>44</v>
      </c>
      <c r="B54" s="26"/>
      <c r="C54" s="17">
        <f>SUM(C48:C53)</f>
        <v>232</v>
      </c>
      <c r="D54" s="20">
        <f>SUM(D48:D53)</f>
        <v>278.40000000000003</v>
      </c>
      <c r="E54" s="16"/>
    </row>
    <row r="55" spans="1:5" ht="21.5" thickBot="1" x14ac:dyDescent="0.35">
      <c r="A55" s="9"/>
      <c r="B55" s="9"/>
      <c r="C55" s="9"/>
      <c r="D55" s="9"/>
      <c r="E55" s="9"/>
    </row>
    <row r="56" spans="1:5" ht="21" x14ac:dyDescent="0.3">
      <c r="A56" s="22" t="s">
        <v>45</v>
      </c>
      <c r="B56" s="23"/>
      <c r="C56" s="23"/>
      <c r="D56" s="23"/>
      <c r="E56" s="24"/>
    </row>
    <row r="57" spans="1:5" ht="21" x14ac:dyDescent="0.3">
      <c r="A57" s="10" t="s">
        <v>1</v>
      </c>
      <c r="B57" s="3" t="s">
        <v>2</v>
      </c>
      <c r="C57" s="3" t="s">
        <v>11</v>
      </c>
      <c r="D57" s="3" t="s">
        <v>12</v>
      </c>
      <c r="E57" s="4" t="s">
        <v>70</v>
      </c>
    </row>
    <row r="58" spans="1:5" ht="21" x14ac:dyDescent="0.3">
      <c r="A58" s="11" t="s">
        <v>5</v>
      </c>
      <c r="B58" s="7" t="s">
        <v>46</v>
      </c>
      <c r="C58" s="7">
        <v>41</v>
      </c>
      <c r="D58" s="18">
        <f>C58*1.2</f>
        <v>49.199999999999996</v>
      </c>
      <c r="E58" s="8"/>
    </row>
    <row r="59" spans="1:5" ht="21" x14ac:dyDescent="0.3">
      <c r="A59" s="12" t="s">
        <v>5</v>
      </c>
      <c r="B59" s="13" t="s">
        <v>47</v>
      </c>
      <c r="C59" s="13">
        <v>42</v>
      </c>
      <c r="D59" s="18">
        <f t="shared" ref="D59:D69" si="8">C59*1.2</f>
        <v>50.4</v>
      </c>
      <c r="E59" s="14"/>
    </row>
    <row r="60" spans="1:5" ht="21" x14ac:dyDescent="0.3">
      <c r="A60" s="12" t="s">
        <v>48</v>
      </c>
      <c r="B60" s="13" t="s">
        <v>49</v>
      </c>
      <c r="C60" s="13">
        <v>36</v>
      </c>
      <c r="D60" s="18">
        <f t="shared" si="8"/>
        <v>43.199999999999996</v>
      </c>
      <c r="E60" s="14"/>
    </row>
    <row r="61" spans="1:5" ht="21" x14ac:dyDescent="0.3">
      <c r="A61" s="12" t="s">
        <v>50</v>
      </c>
      <c r="B61" s="13" t="s">
        <v>51</v>
      </c>
      <c r="C61" s="13">
        <v>37</v>
      </c>
      <c r="D61" s="18">
        <f t="shared" si="8"/>
        <v>44.4</v>
      </c>
      <c r="E61" s="14"/>
    </row>
    <row r="62" spans="1:5" ht="21" x14ac:dyDescent="0.3">
      <c r="A62" s="11" t="s">
        <v>50</v>
      </c>
      <c r="B62" s="7" t="s">
        <v>52</v>
      </c>
      <c r="C62" s="7">
        <v>57</v>
      </c>
      <c r="D62" s="18">
        <f t="shared" si="8"/>
        <v>68.399999999999991</v>
      </c>
      <c r="E62" s="8"/>
    </row>
    <row r="63" spans="1:5" ht="21" x14ac:dyDescent="0.3">
      <c r="A63" s="11" t="s">
        <v>50</v>
      </c>
      <c r="B63" s="7" t="s">
        <v>53</v>
      </c>
      <c r="C63" s="7">
        <v>60</v>
      </c>
      <c r="D63" s="18">
        <f t="shared" si="8"/>
        <v>72</v>
      </c>
      <c r="E63" s="8"/>
    </row>
    <row r="64" spans="1:5" ht="21" x14ac:dyDescent="0.3">
      <c r="A64" s="11" t="s">
        <v>50</v>
      </c>
      <c r="B64" s="7" t="s">
        <v>54</v>
      </c>
      <c r="C64" s="7">
        <v>65</v>
      </c>
      <c r="D64" s="18">
        <f t="shared" si="8"/>
        <v>78</v>
      </c>
      <c r="E64" s="8"/>
    </row>
    <row r="65" spans="1:5" ht="21" x14ac:dyDescent="0.3">
      <c r="A65" s="11" t="s">
        <v>50</v>
      </c>
      <c r="B65" s="7" t="s">
        <v>55</v>
      </c>
      <c r="C65" s="7">
        <v>53</v>
      </c>
      <c r="D65" s="18">
        <f t="shared" si="8"/>
        <v>63.599999999999994</v>
      </c>
      <c r="E65" s="8"/>
    </row>
    <row r="66" spans="1:5" ht="21" x14ac:dyDescent="0.3">
      <c r="A66" s="11" t="s">
        <v>50</v>
      </c>
      <c r="B66" s="7" t="s">
        <v>56</v>
      </c>
      <c r="C66" s="7">
        <v>44</v>
      </c>
      <c r="D66" s="18">
        <f t="shared" si="8"/>
        <v>52.8</v>
      </c>
      <c r="E66" s="8"/>
    </row>
    <row r="67" spans="1:5" ht="21" x14ac:dyDescent="0.3">
      <c r="A67" s="11" t="s">
        <v>50</v>
      </c>
      <c r="B67" s="7" t="s">
        <v>57</v>
      </c>
      <c r="C67" s="7">
        <v>48</v>
      </c>
      <c r="D67" s="18">
        <f t="shared" si="8"/>
        <v>57.599999999999994</v>
      </c>
      <c r="E67" s="8"/>
    </row>
    <row r="68" spans="1:5" ht="21" x14ac:dyDescent="0.3">
      <c r="A68" s="11" t="s">
        <v>50</v>
      </c>
      <c r="B68" s="7" t="s">
        <v>58</v>
      </c>
      <c r="C68" s="7">
        <v>35</v>
      </c>
      <c r="D68" s="18">
        <f t="shared" si="8"/>
        <v>42</v>
      </c>
      <c r="E68" s="8"/>
    </row>
    <row r="69" spans="1:5" ht="21" x14ac:dyDescent="0.3">
      <c r="A69" s="11" t="s">
        <v>50</v>
      </c>
      <c r="B69" s="7" t="s">
        <v>59</v>
      </c>
      <c r="C69" s="7">
        <v>35</v>
      </c>
      <c r="D69" s="18">
        <f t="shared" si="8"/>
        <v>42</v>
      </c>
      <c r="E69" s="8"/>
    </row>
    <row r="70" spans="1:5" ht="21.5" thickBot="1" x14ac:dyDescent="0.35">
      <c r="A70" s="25" t="s">
        <v>60</v>
      </c>
      <c r="B70" s="26"/>
      <c r="C70" s="17">
        <f>SUM(C58:C69)</f>
        <v>553</v>
      </c>
      <c r="D70" s="21">
        <f>SUM(D58:D69)</f>
        <v>663.59999999999991</v>
      </c>
      <c r="E70" s="16"/>
    </row>
    <row r="71" spans="1:5" ht="21.5" thickBot="1" x14ac:dyDescent="0.35">
      <c r="A71" s="9"/>
      <c r="B71" s="9"/>
      <c r="C71" s="9"/>
      <c r="D71" s="9"/>
      <c r="E71" s="9"/>
    </row>
    <row r="72" spans="1:5" ht="21" x14ac:dyDescent="0.3">
      <c r="A72" s="22" t="s">
        <v>61</v>
      </c>
      <c r="B72" s="23"/>
      <c r="C72" s="23"/>
      <c r="D72" s="23"/>
      <c r="E72" s="24"/>
    </row>
    <row r="73" spans="1:5" ht="21" x14ac:dyDescent="0.3">
      <c r="A73" s="10" t="s">
        <v>1</v>
      </c>
      <c r="B73" s="3" t="s">
        <v>2</v>
      </c>
      <c r="C73" s="3" t="s">
        <v>11</v>
      </c>
      <c r="D73" s="3" t="s">
        <v>12</v>
      </c>
      <c r="E73" s="4" t="s">
        <v>70</v>
      </c>
    </row>
    <row r="74" spans="1:5" ht="21" x14ac:dyDescent="0.3">
      <c r="A74" s="11" t="s">
        <v>48</v>
      </c>
      <c r="B74" s="7" t="s">
        <v>62</v>
      </c>
      <c r="C74" s="7">
        <v>31</v>
      </c>
      <c r="D74" s="18">
        <f>C74*1.2</f>
        <v>37.199999999999996</v>
      </c>
      <c r="E74" s="8"/>
    </row>
    <row r="75" spans="1:5" ht="21" x14ac:dyDescent="0.3">
      <c r="A75" s="11" t="s">
        <v>48</v>
      </c>
      <c r="B75" s="7" t="s">
        <v>63</v>
      </c>
      <c r="C75" s="13">
        <v>41</v>
      </c>
      <c r="D75" s="18">
        <f t="shared" ref="D75:D80" si="9">C75*1.2</f>
        <v>49.199999999999996</v>
      </c>
      <c r="E75" s="8"/>
    </row>
    <row r="76" spans="1:5" ht="21" x14ac:dyDescent="0.3">
      <c r="A76" s="11" t="s">
        <v>48</v>
      </c>
      <c r="B76" s="7" t="s">
        <v>64</v>
      </c>
      <c r="C76" s="7">
        <v>39</v>
      </c>
      <c r="D76" s="18">
        <f t="shared" si="9"/>
        <v>46.8</v>
      </c>
      <c r="E76" s="8"/>
    </row>
    <row r="77" spans="1:5" ht="21" x14ac:dyDescent="0.3">
      <c r="A77" s="11" t="s">
        <v>48</v>
      </c>
      <c r="B77" s="7" t="s">
        <v>65</v>
      </c>
      <c r="C77" s="7">
        <v>31</v>
      </c>
      <c r="D77" s="18">
        <f t="shared" si="9"/>
        <v>37.199999999999996</v>
      </c>
      <c r="E77" s="8"/>
    </row>
    <row r="78" spans="1:5" ht="21" x14ac:dyDescent="0.3">
      <c r="A78" s="11" t="s">
        <v>48</v>
      </c>
      <c r="B78" s="7" t="s">
        <v>66</v>
      </c>
      <c r="C78" s="7">
        <v>25</v>
      </c>
      <c r="D78" s="18">
        <f t="shared" si="9"/>
        <v>30</v>
      </c>
      <c r="E78" s="8"/>
    </row>
    <row r="79" spans="1:5" ht="21" x14ac:dyDescent="0.3">
      <c r="A79" s="11" t="s">
        <v>48</v>
      </c>
      <c r="B79" s="7" t="s">
        <v>67</v>
      </c>
      <c r="C79" s="7">
        <v>35</v>
      </c>
      <c r="D79" s="18">
        <f t="shared" si="9"/>
        <v>42</v>
      </c>
      <c r="E79" s="8"/>
    </row>
    <row r="80" spans="1:5" ht="21" x14ac:dyDescent="0.3">
      <c r="A80" s="11" t="s">
        <v>48</v>
      </c>
      <c r="B80" s="7" t="s">
        <v>68</v>
      </c>
      <c r="C80" s="7">
        <v>43</v>
      </c>
      <c r="D80" s="18">
        <f t="shared" si="9"/>
        <v>51.6</v>
      </c>
      <c r="E80" s="8"/>
    </row>
    <row r="81" spans="1:5" ht="21.5" thickBot="1" x14ac:dyDescent="0.35">
      <c r="A81" s="25" t="s">
        <v>69</v>
      </c>
      <c r="B81" s="26"/>
      <c r="C81" s="17">
        <f t="shared" ref="C81:D81" si="10">SUM(C74:C80)</f>
        <v>245</v>
      </c>
      <c r="D81" s="20">
        <f>SUM(D74:D80)</f>
        <v>294</v>
      </c>
      <c r="E81" s="16"/>
    </row>
    <row r="82" spans="1:5" ht="14.5" thickBot="1" x14ac:dyDescent="0.35"/>
    <row r="83" spans="1:5" ht="21.5" thickBot="1" x14ac:dyDescent="0.35">
      <c r="A83" s="27" t="s">
        <v>72</v>
      </c>
      <c r="B83" s="28"/>
      <c r="C83" s="29">
        <f>SUM(D7,D13,D21,D30,D38,D44,D54,D70,D81)</f>
        <v>2240.3999999999996</v>
      </c>
      <c r="D83" s="30"/>
      <c r="E83" s="31"/>
    </row>
  </sheetData>
  <mergeCells count="21">
    <mergeCell ref="A83:B83"/>
    <mergeCell ref="C83:E83"/>
    <mergeCell ref="A40:E40"/>
    <mergeCell ref="A1:E1"/>
    <mergeCell ref="A2:E2"/>
    <mergeCell ref="A7:B7"/>
    <mergeCell ref="A9:E9"/>
    <mergeCell ref="A13:B13"/>
    <mergeCell ref="A15:E15"/>
    <mergeCell ref="A21:B21"/>
    <mergeCell ref="A23:E23"/>
    <mergeCell ref="A30:B30"/>
    <mergeCell ref="A32:E32"/>
    <mergeCell ref="A38:B38"/>
    <mergeCell ref="A81:B81"/>
    <mergeCell ref="A44:B44"/>
    <mergeCell ref="A46:E46"/>
    <mergeCell ref="A54:B54"/>
    <mergeCell ref="A56:E56"/>
    <mergeCell ref="A70:B70"/>
    <mergeCell ref="A72:E72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杨雪</dc:creator>
  <cp:lastModifiedBy>杨雪</cp:lastModifiedBy>
  <dcterms:created xsi:type="dcterms:W3CDTF">2015-06-05T18:17:20Z</dcterms:created>
  <dcterms:modified xsi:type="dcterms:W3CDTF">2020-06-29T13:16:38Z</dcterms:modified>
</cp:coreProperties>
</file>