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<sst xmlns="http://schemas.openxmlformats.org/spreadsheetml/2006/main" count="3331" uniqueCount="332">
  <si>
    <t>第七届新青年学堂——“青年与成长”讲座公选课考勤表</t>
  </si>
  <si>
    <t>序号</t>
  </si>
  <si>
    <t>学院</t>
  </si>
  <si>
    <t>专业</t>
  </si>
  <si>
    <t>班级</t>
  </si>
  <si>
    <t>姓名</t>
  </si>
  <si>
    <t>学号</t>
  </si>
  <si>
    <t>迟到次数</t>
  </si>
  <si>
    <t>缺勤次数</t>
  </si>
  <si>
    <t>请假次数</t>
  </si>
  <si>
    <t>正常次数</t>
  </si>
  <si>
    <t>出勤成绩</t>
  </si>
  <si>
    <t>马克思主义学院</t>
  </si>
  <si>
    <t>思想政治教育</t>
  </si>
  <si>
    <t>2021级思想政治教育班</t>
  </si>
  <si>
    <t>郭江宇</t>
  </si>
  <si>
    <t>正常</t>
  </si>
  <si>
    <t>林炜杰</t>
  </si>
  <si>
    <t>罗玉晨</t>
  </si>
  <si>
    <t>杨奕柠</t>
  </si>
  <si>
    <t>任芯榄</t>
  </si>
  <si>
    <t>周絮琪</t>
  </si>
  <si>
    <t>刘雨婷</t>
  </si>
  <si>
    <t>王李金鹏</t>
  </si>
  <si>
    <t>孟繁馨</t>
  </si>
  <si>
    <t>劳动关系与人力资源学院</t>
  </si>
  <si>
    <t>人力资源管理</t>
  </si>
  <si>
    <t>2020级人力资源管理一班</t>
  </si>
  <si>
    <t>范力云</t>
  </si>
  <si>
    <t>2020级人力资源管理二班</t>
  </si>
  <si>
    <t>吴晓凡</t>
  </si>
  <si>
    <t>刘羽伦</t>
  </si>
  <si>
    <t>劳动关系</t>
  </si>
  <si>
    <t>2021级劳动关系班</t>
  </si>
  <si>
    <t>查钰阳</t>
  </si>
  <si>
    <t>杨理雯</t>
  </si>
  <si>
    <t>王艺菲</t>
  </si>
  <si>
    <t>缺勤</t>
  </si>
  <si>
    <t>李梓维</t>
  </si>
  <si>
    <t>向林铿湫</t>
  </si>
  <si>
    <t>刘家言</t>
  </si>
  <si>
    <t>王睿</t>
  </si>
  <si>
    <t>易芯羽</t>
  </si>
  <si>
    <t>滕雨桦</t>
  </si>
  <si>
    <t>岳婉秋</t>
  </si>
  <si>
    <t>2021级人力资源管理一班</t>
  </si>
  <si>
    <t>谭清洪</t>
  </si>
  <si>
    <t>刘依鑫</t>
  </si>
  <si>
    <t>焦晗</t>
  </si>
  <si>
    <t>赵洁</t>
  </si>
  <si>
    <t>李嘉璇</t>
  </si>
  <si>
    <t>刘轩丞</t>
  </si>
  <si>
    <t>请假</t>
  </si>
  <si>
    <t>王静蕾</t>
  </si>
  <si>
    <t>王毅然</t>
  </si>
  <si>
    <t>工商管理</t>
  </si>
  <si>
    <t>2021级工商管理班</t>
  </si>
  <si>
    <t>方云梦泽</t>
  </si>
  <si>
    <t>陈宇轩</t>
  </si>
  <si>
    <t>汲柯依</t>
  </si>
  <si>
    <t>刘彤</t>
  </si>
  <si>
    <t>吴杰</t>
  </si>
  <si>
    <t>王翊瑄</t>
  </si>
  <si>
    <t>法学院</t>
  </si>
  <si>
    <t>法学</t>
  </si>
  <si>
    <t>2020级法学二班</t>
  </si>
  <si>
    <t>周子聂</t>
  </si>
  <si>
    <t>2021级法学一班</t>
  </si>
  <si>
    <t>杨若萍</t>
  </si>
  <si>
    <t>杨杰</t>
  </si>
  <si>
    <t>2021级法学二班</t>
  </si>
  <si>
    <t>李兆卓</t>
  </si>
  <si>
    <t>张祎冰</t>
  </si>
  <si>
    <t>吴双</t>
  </si>
  <si>
    <t>魏荧</t>
  </si>
  <si>
    <t>崔婕</t>
  </si>
  <si>
    <t>孙新一</t>
  </si>
  <si>
    <t>张一得</t>
  </si>
  <si>
    <t>谈思怡</t>
  </si>
  <si>
    <t>徐冰洁</t>
  </si>
  <si>
    <t>钱欣</t>
  </si>
  <si>
    <t>钱黄燕</t>
  </si>
  <si>
    <t>汤雨怡</t>
  </si>
  <si>
    <t>任彩凤</t>
  </si>
  <si>
    <t>王诗源</t>
  </si>
  <si>
    <t>蒋虹玲</t>
  </si>
  <si>
    <t>张文</t>
  </si>
  <si>
    <t>经济管理学院</t>
  </si>
  <si>
    <t>2020级工商管理一班</t>
  </si>
  <si>
    <t>余欣然</t>
  </si>
  <si>
    <t>2020级工商管理二班</t>
  </si>
  <si>
    <t>程煜升</t>
  </si>
  <si>
    <t>张杭辉</t>
  </si>
  <si>
    <t>财务管理</t>
  </si>
  <si>
    <t>2020级财务管理二班</t>
  </si>
  <si>
    <t>黎媚</t>
  </si>
  <si>
    <t>2020级财务管理一班</t>
  </si>
  <si>
    <t>高新宇</t>
  </si>
  <si>
    <t>汪诗雅</t>
  </si>
  <si>
    <t>2021级财务管理一班</t>
  </si>
  <si>
    <t>贾炳祥</t>
  </si>
  <si>
    <t>经济学</t>
  </si>
  <si>
    <t>2021级经济学班</t>
  </si>
  <si>
    <t>甄子悦</t>
  </si>
  <si>
    <t>冯明天</t>
  </si>
  <si>
    <t>赵一鸣</t>
  </si>
  <si>
    <t>符玉婕</t>
  </si>
  <si>
    <t>栾佳祺</t>
  </si>
  <si>
    <t>2021级财务管理二班</t>
  </si>
  <si>
    <t>陈晓宇</t>
  </si>
  <si>
    <t>杜萌萌</t>
  </si>
  <si>
    <t>刘萧洋</t>
  </si>
  <si>
    <t>栾惠竹</t>
  </si>
  <si>
    <t>王梓霖</t>
  </si>
  <si>
    <t>董俊秀</t>
  </si>
  <si>
    <t>王普续</t>
  </si>
  <si>
    <t>戴钊丞</t>
  </si>
  <si>
    <t>劳动经济学</t>
  </si>
  <si>
    <t>2021级劳动经济学班</t>
  </si>
  <si>
    <t>吴宸玥</t>
  </si>
  <si>
    <t>李宜默</t>
  </si>
  <si>
    <t>公共管理学院</t>
  </si>
  <si>
    <t>行政管理</t>
  </si>
  <si>
    <t>2021级行政管理班</t>
  </si>
  <si>
    <t>张露丹</t>
  </si>
  <si>
    <t>政治学与行政学</t>
  </si>
  <si>
    <t>2021级政治学与行政学班</t>
  </si>
  <si>
    <t>毛春凤</t>
  </si>
  <si>
    <t>王彤彤</t>
  </si>
  <si>
    <t>劳动与社会保障</t>
  </si>
  <si>
    <t>2021级劳动与社会保障二班</t>
  </si>
  <si>
    <t>徐乐阳</t>
  </si>
  <si>
    <t>2021级劳动与社会保障一班</t>
  </si>
  <si>
    <t>赵梓涵</t>
  </si>
  <si>
    <t>王可</t>
  </si>
  <si>
    <t>李烨</t>
  </si>
  <si>
    <t>蔡钰</t>
  </si>
  <si>
    <t>李慧聪</t>
  </si>
  <si>
    <t>闵可心</t>
  </si>
  <si>
    <t>熊若妮</t>
  </si>
  <si>
    <t>2021级劳动关系与社会保障一班</t>
  </si>
  <si>
    <t>敖天涯</t>
  </si>
  <si>
    <t>张会从</t>
  </si>
  <si>
    <t>马晓静</t>
  </si>
  <si>
    <t>胡栖茁</t>
  </si>
  <si>
    <t>陈谦</t>
  </si>
  <si>
    <t>王梦兰</t>
  </si>
  <si>
    <t>侯一昕</t>
  </si>
  <si>
    <t>吴越</t>
  </si>
  <si>
    <t>严溆</t>
  </si>
  <si>
    <t>陶馨瑶</t>
  </si>
  <si>
    <t>孙安怡</t>
  </si>
  <si>
    <t>贾响</t>
  </si>
  <si>
    <t>杨雯静</t>
  </si>
  <si>
    <t>徐晨曦</t>
  </si>
  <si>
    <t>褚盎然</t>
  </si>
  <si>
    <t>李馨蕊</t>
  </si>
  <si>
    <t>李诗曼</t>
  </si>
  <si>
    <t>倪子航</t>
  </si>
  <si>
    <t>席彤辉</t>
  </si>
  <si>
    <t>徐瑄</t>
  </si>
  <si>
    <t>王婉笛</t>
  </si>
  <si>
    <t>许鑫</t>
  </si>
  <si>
    <t>吴朝林</t>
  </si>
  <si>
    <t>杨郑光旭</t>
  </si>
  <si>
    <t>李若洋</t>
  </si>
  <si>
    <t>温东雨</t>
  </si>
  <si>
    <t>路其玉</t>
  </si>
  <si>
    <t>刘礼</t>
  </si>
  <si>
    <t>胡菊</t>
  </si>
  <si>
    <t>雷嘉翌</t>
  </si>
  <si>
    <t>邹凡娥</t>
  </si>
  <si>
    <t>李杉</t>
  </si>
  <si>
    <t>连帅</t>
  </si>
  <si>
    <t>贾幸园</t>
  </si>
  <si>
    <t>陈萧楠</t>
  </si>
  <si>
    <t>刘佳瑞</t>
  </si>
  <si>
    <t>崔彤辉</t>
  </si>
  <si>
    <t>乔欣慧</t>
  </si>
  <si>
    <t>刘懿</t>
  </si>
  <si>
    <t>刘立韧</t>
  </si>
  <si>
    <t>孟鑫杨</t>
  </si>
  <si>
    <t>季节</t>
  </si>
  <si>
    <t>陈烁宇</t>
  </si>
  <si>
    <t>杨欣怡</t>
  </si>
  <si>
    <t>桂俊玮</t>
  </si>
  <si>
    <t>刘瑞</t>
  </si>
  <si>
    <t>安全工程学院</t>
  </si>
  <si>
    <t>职业卫生工程</t>
  </si>
  <si>
    <t>2020级职业卫生工程班</t>
  </si>
  <si>
    <t>王锦发</t>
  </si>
  <si>
    <t>安全工程</t>
  </si>
  <si>
    <t>2020级安全工程三班（公共安全）</t>
  </si>
  <si>
    <t>孙柏林</t>
  </si>
  <si>
    <t>2021级安全工程二班</t>
  </si>
  <si>
    <t>马小婷</t>
  </si>
  <si>
    <t>2021级安全工程一班</t>
  </si>
  <si>
    <t>严莛</t>
  </si>
  <si>
    <t>汲千汇</t>
  </si>
  <si>
    <t>黄宏</t>
  </si>
  <si>
    <t>李相瑶</t>
  </si>
  <si>
    <t>王文昊</t>
  </si>
  <si>
    <t>刘洪沅</t>
  </si>
  <si>
    <t>张宇鑫</t>
  </si>
  <si>
    <t>蔡沂含</t>
  </si>
  <si>
    <t>杨子漠</t>
  </si>
  <si>
    <t>2021级职业卫生工程四班</t>
  </si>
  <si>
    <t>郑欣玥</t>
  </si>
  <si>
    <t>皮欣怡</t>
  </si>
  <si>
    <t>赵泽川</t>
  </si>
  <si>
    <t>石芷宁</t>
  </si>
  <si>
    <t>蔡依林</t>
  </si>
  <si>
    <t>张栩</t>
  </si>
  <si>
    <t>吕昱昊</t>
  </si>
  <si>
    <t>马续容</t>
  </si>
  <si>
    <t>应急技术与管理</t>
  </si>
  <si>
    <t>2021级应急技术与管理三班</t>
  </si>
  <si>
    <t>谭铄</t>
  </si>
  <si>
    <t>崔雨菡</t>
  </si>
  <si>
    <t>鲁平川</t>
  </si>
  <si>
    <t>王钧晗宁</t>
  </si>
  <si>
    <t>丁楠</t>
  </si>
  <si>
    <t>刘逸轩</t>
  </si>
  <si>
    <t>社会工作学院</t>
  </si>
  <si>
    <t>社会学</t>
  </si>
  <si>
    <t>2020级社会学班</t>
  </si>
  <si>
    <t>徐政</t>
  </si>
  <si>
    <t>社会工作</t>
  </si>
  <si>
    <t>2021级社会工作一班</t>
  </si>
  <si>
    <t>王露晗</t>
  </si>
  <si>
    <t>2021级社会工作二班</t>
  </si>
  <si>
    <t>杨燕萍</t>
  </si>
  <si>
    <t>2021级社会学班</t>
  </si>
  <si>
    <t>付景豪</t>
  </si>
  <si>
    <t>张震</t>
  </si>
  <si>
    <t>马祎平</t>
  </si>
  <si>
    <t>陆羽</t>
  </si>
  <si>
    <t>李芮萱</t>
  </si>
  <si>
    <t>于刘琪</t>
  </si>
  <si>
    <t>张若彤</t>
  </si>
  <si>
    <t>廖伟涛</t>
  </si>
  <si>
    <t>卜星凯</t>
  </si>
  <si>
    <t>欧子瑜</t>
  </si>
  <si>
    <t>张琬琴</t>
  </si>
  <si>
    <t>尚子棪</t>
  </si>
  <si>
    <t>张仪</t>
  </si>
  <si>
    <t>陈熠阳</t>
  </si>
  <si>
    <t>吴志浩</t>
  </si>
  <si>
    <t>李瑜悦</t>
  </si>
  <si>
    <t>张沛鸿</t>
  </si>
  <si>
    <t>陈梓一</t>
  </si>
  <si>
    <t>朱思颖</t>
  </si>
  <si>
    <t>仇雪涵</t>
  </si>
  <si>
    <t>孙一旸</t>
  </si>
  <si>
    <t>张铂沅</t>
  </si>
  <si>
    <t>江家辉</t>
  </si>
  <si>
    <t>社会学班</t>
  </si>
  <si>
    <t>郑美</t>
  </si>
  <si>
    <t>刘广聪</t>
  </si>
  <si>
    <t>文化传播学院</t>
  </si>
  <si>
    <t>戏剧影视文学</t>
  </si>
  <si>
    <t>2020级戏剧影视文学二班</t>
  </si>
  <si>
    <t>张靖远</t>
  </si>
  <si>
    <t>汉语言文学</t>
  </si>
  <si>
    <t>2021级汉语言文学二班</t>
  </si>
  <si>
    <t>刘艺茹</t>
  </si>
  <si>
    <t>王飒</t>
  </si>
  <si>
    <t>李昊泽</t>
  </si>
  <si>
    <t>范维萌</t>
  </si>
  <si>
    <t>牟子彧</t>
  </si>
  <si>
    <t>胡杨</t>
  </si>
  <si>
    <t>王晓慧</t>
  </si>
  <si>
    <t>新闻学</t>
  </si>
  <si>
    <t>2021级新闻学二班</t>
  </si>
  <si>
    <t>林可晗</t>
  </si>
  <si>
    <t>2021级新闻学一班</t>
  </si>
  <si>
    <t>王佳怡</t>
  </si>
  <si>
    <t>刘圣洁</t>
  </si>
  <si>
    <t>尹淑一</t>
  </si>
  <si>
    <t>丁蕊熙</t>
  </si>
  <si>
    <t>邵楚楠</t>
  </si>
  <si>
    <t>应露锌</t>
  </si>
  <si>
    <t>周星雨</t>
  </si>
  <si>
    <t>邹沁柯</t>
  </si>
  <si>
    <t>2021级戏剧影视文学一班</t>
  </si>
  <si>
    <t>黄政栋</t>
  </si>
  <si>
    <t>2021级戏剧影视文学二班</t>
  </si>
  <si>
    <t>王赫</t>
  </si>
  <si>
    <t>黄雪婷</t>
  </si>
  <si>
    <t>龙秋颖</t>
  </si>
  <si>
    <t>李林婧</t>
  </si>
  <si>
    <t>黄佳艳</t>
  </si>
  <si>
    <t>武华宇</t>
  </si>
  <si>
    <t>汪垚</t>
  </si>
  <si>
    <t>梅颖</t>
  </si>
  <si>
    <t>芦子怡</t>
  </si>
  <si>
    <t>葛蕴萱</t>
  </si>
  <si>
    <t>王怡</t>
  </si>
  <si>
    <t>酒店管理学院</t>
  </si>
  <si>
    <t>旅游英语</t>
  </si>
  <si>
    <t>2020级旅游英语一班</t>
  </si>
  <si>
    <t>孙敏杰</t>
  </si>
  <si>
    <t>曹琦</t>
  </si>
  <si>
    <t>2021级旅游英语班</t>
  </si>
  <si>
    <t>阿拉木斯</t>
  </si>
  <si>
    <t>酒店管理</t>
  </si>
  <si>
    <t>2021级酒店管理一班</t>
  </si>
  <si>
    <t>吴欣蓉</t>
  </si>
  <si>
    <t>张悦尔</t>
  </si>
  <si>
    <t>阿卜杜瓦伊提·约麦尔</t>
  </si>
  <si>
    <t>2021级旅英班</t>
  </si>
  <si>
    <t>陆思君</t>
  </si>
  <si>
    <t>罗祖管</t>
  </si>
  <si>
    <t>邱蕗桦</t>
  </si>
  <si>
    <t>2021级酒店管理本科一班</t>
  </si>
  <si>
    <t>余格非</t>
  </si>
  <si>
    <t>李佳阳</t>
  </si>
  <si>
    <t xml:space="preserve">2021级旅英班 </t>
  </si>
  <si>
    <t>贾晨星</t>
  </si>
  <si>
    <t>沙锦鸿</t>
  </si>
  <si>
    <t>秦源源</t>
  </si>
  <si>
    <t>2021级酒本一班</t>
  </si>
  <si>
    <t>张岳婷</t>
  </si>
  <si>
    <t>王一丁</t>
  </si>
  <si>
    <t>李忆馨</t>
  </si>
  <si>
    <t>王越</t>
  </si>
  <si>
    <t>昝心怡</t>
  </si>
  <si>
    <t>应用技术学院</t>
  </si>
  <si>
    <t>计算机科学与技术</t>
  </si>
  <si>
    <t>2020级计算机科学与技术一班</t>
  </si>
  <si>
    <t>韦亚群</t>
  </si>
  <si>
    <t>注：缺勤即旷课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</si>
</sst>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等线"/>
      <charset val="134"/>
      <scheme val="minor"/>
    </font>
    <font>
      <sz val="28"/>
      <color theme="1"/>
      <name val="等线"/>
      <charset val="134"/>
      <scheme val="minor"/>
    </font>
    <font>
      <sz val="11"/>
      <color theme="4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9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28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FangSong"/>
      <charset val="134"/>
    </font>
    <font>
      <b/>
      <sz val="28"/>
      <color theme="4"/>
      <name val="宋体"/>
      <charset val="134"/>
    </font>
    <font>
      <sz val="28"/>
      <color rgb="FFFF0000"/>
      <name val="宋体"/>
      <charset val="134"/>
    </font>
    <font>
      <sz val="28"/>
      <color theme="9"/>
      <name val="宋体"/>
      <charset val="134"/>
    </font>
    <font>
      <b/>
      <sz val="28"/>
      <name val="宋体"/>
      <charset val="134"/>
    </font>
    <font>
      <b/>
      <sz val="16"/>
      <color theme="4"/>
      <name val="宋体"/>
      <charset val="134"/>
    </font>
    <font>
      <b/>
      <sz val="16"/>
      <color rgb="FFFF0000"/>
      <name val="宋体"/>
      <charset val="134"/>
    </font>
    <font>
      <b/>
      <sz val="16"/>
      <color theme="9"/>
      <name val="宋体"/>
      <charset val="134"/>
    </font>
    <font>
      <b/>
      <sz val="16"/>
      <name val="宋体"/>
      <charset val="134"/>
    </font>
    <font>
      <sz val="12"/>
      <color theme="4"/>
      <name val="FangSong"/>
      <charset val="134"/>
    </font>
    <font>
      <sz val="12"/>
      <color rgb="FFFF0000"/>
      <name val="FangSong"/>
      <charset val="134"/>
    </font>
    <font>
      <sz val="12"/>
      <color theme="9"/>
      <name val="FangSong"/>
      <charset val="134"/>
    </font>
    <font>
      <sz val="12"/>
      <color theme="4"/>
      <name val="仿宋"/>
      <charset val="134"/>
    </font>
    <font>
      <sz val="12"/>
      <color rgb="FFFF0000"/>
      <name val="仿宋"/>
      <charset val="134"/>
    </font>
    <font>
      <sz val="12"/>
      <color theme="9"/>
      <name val="仿宋"/>
      <charset val="134"/>
    </font>
    <font>
      <b/>
      <sz val="24"/>
      <color rgb="FFFF0000"/>
      <name val="宋体"/>
      <charset val="134"/>
    </font>
    <font>
      <b/>
      <sz val="24"/>
      <color theme="4"/>
      <name val="宋体"/>
      <charset val="134"/>
    </font>
    <font>
      <sz val="24"/>
      <color rgb="FFFF0000"/>
      <name val="宋体"/>
      <charset val="134"/>
    </font>
    <font>
      <sz val="24"/>
      <color theme="9"/>
      <name val="宋体"/>
      <charset val="134"/>
    </font>
    <font>
      <b/>
      <sz val="24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15" borderId="8" applyNumberFormat="0" applyAlignment="0" applyProtection="0">
      <alignment vertical="center"/>
    </xf>
    <xf numFmtId="0" fontId="42" fillId="15" borderId="7" applyNumberFormat="0" applyAlignment="0" applyProtection="0">
      <alignment vertical="center"/>
    </xf>
    <xf numFmtId="0" fontId="49" fillId="24" borderId="11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0" borderId="0" applyBorder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58" fontId="17" fillId="0" borderId="3" xfId="0" applyNumberFormat="1" applyFont="1" applyBorder="1" applyAlignment="1">
      <alignment horizontal="center" vertical="center"/>
    </xf>
    <xf numFmtId="58" fontId="18" fillId="0" borderId="3" xfId="0" applyNumberFormat="1" applyFont="1" applyBorder="1" applyAlignment="1">
      <alignment horizontal="center" vertical="center"/>
    </xf>
    <xf numFmtId="58" fontId="19" fillId="0" borderId="3" xfId="0" applyNumberFormat="1" applyFont="1" applyBorder="1" applyAlignment="1">
      <alignment horizontal="center" vertical="center"/>
    </xf>
    <xf numFmtId="58" fontId="20" fillId="0" borderId="3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7" fillId="0" borderId="5" xfId="49" applyNumberFormat="1" applyFont="1" applyFill="1" applyBorder="1" applyAlignment="1">
      <alignment horizontal="left" vertical="center"/>
    </xf>
    <xf numFmtId="0" fontId="28" fillId="0" borderId="5" xfId="49" applyNumberFormat="1" applyFont="1" applyFill="1" applyBorder="1" applyAlignment="1">
      <alignment horizontal="left" vertical="center"/>
    </xf>
    <xf numFmtId="0" fontId="29" fillId="0" borderId="5" xfId="49" applyNumberFormat="1" applyFont="1" applyFill="1" applyBorder="1" applyAlignment="1">
      <alignment horizontal="left" vertical="center"/>
    </xf>
    <xf numFmtId="0" fontId="30" fillId="0" borderId="5" xfId="49" applyNumberFormat="1" applyFont="1" applyFill="1" applyBorder="1" applyAlignment="1">
      <alignment horizontal="left" vertical="center"/>
    </xf>
    <xf numFmtId="0" fontId="31" fillId="0" borderId="5" xfId="49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theme="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1"/>
  <sheetViews>
    <sheetView tabSelected="1" zoomScale="90" zoomScaleNormal="90" topLeftCell="G1" workbookViewId="0">
      <selection activeCell="U17" sqref="U17"/>
    </sheetView>
  </sheetViews>
  <sheetFormatPr defaultColWidth="8.7037037037037" defaultRowHeight="13.8"/>
  <cols>
    <col min="1" max="1" width="9.12037037037037" customWidth="1"/>
    <col min="2" max="3" width="32.1203703703704" customWidth="1"/>
    <col min="4" max="4" width="28.4907407407407" customWidth="1"/>
    <col min="5" max="5" width="18.7777777777778" customWidth="1"/>
    <col min="6" max="6" width="23.3333333333333" customWidth="1"/>
    <col min="7" max="7" width="15.6574074074074" customWidth="1"/>
    <col min="8" max="8" width="15.7777777777778" customWidth="1"/>
    <col min="9" max="9" width="13.8796296296296" customWidth="1"/>
    <col min="10" max="10" width="14.4444444444444" customWidth="1"/>
    <col min="11" max="11" width="14.8796296296296" customWidth="1"/>
    <col min="12" max="12" width="15.1203703703704" customWidth="1"/>
    <col min="13" max="14" width="13.4444444444444" customWidth="1"/>
    <col min="15" max="15" width="15.1203703703704" customWidth="1"/>
    <col min="16" max="16" width="16" customWidth="1"/>
    <col min="17" max="17" width="14.3333333333333" style="2" customWidth="1"/>
    <col min="18" max="18" width="15" style="3" customWidth="1"/>
    <col min="19" max="19" width="14.5555555555556" style="4" customWidth="1"/>
    <col min="20" max="20" width="14.5555555555556" style="5" customWidth="1"/>
    <col min="21" max="21" width="14.5555555555556" style="6" customWidth="1"/>
  </cols>
  <sheetData>
    <row r="1" s="1" customFormat="1" ht="36.6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4"/>
      <c r="R1" s="25"/>
      <c r="S1" s="26"/>
      <c r="T1" s="27"/>
      <c r="U1" s="28"/>
    </row>
    <row r="2" ht="20.4" spans="1:2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>
        <v>44627</v>
      </c>
      <c r="H2" s="10">
        <v>44634</v>
      </c>
      <c r="I2" s="19">
        <v>44641</v>
      </c>
      <c r="J2" s="10">
        <v>44648</v>
      </c>
      <c r="K2" s="10">
        <v>44653</v>
      </c>
      <c r="L2" s="10">
        <v>44662</v>
      </c>
      <c r="M2" s="10">
        <v>44669</v>
      </c>
      <c r="N2" s="10">
        <v>44676</v>
      </c>
      <c r="O2" s="10">
        <v>44690</v>
      </c>
      <c r="P2" s="10">
        <v>44697</v>
      </c>
      <c r="Q2" s="29" t="s">
        <v>7</v>
      </c>
      <c r="R2" s="30" t="s">
        <v>8</v>
      </c>
      <c r="S2" s="31" t="s">
        <v>9</v>
      </c>
      <c r="T2" s="32" t="s">
        <v>10</v>
      </c>
      <c r="U2" s="32" t="s">
        <v>11</v>
      </c>
    </row>
    <row r="3" ht="15.6" spans="1:21">
      <c r="A3" s="11">
        <v>1</v>
      </c>
      <c r="B3" s="12" t="s">
        <v>12</v>
      </c>
      <c r="C3" s="12" t="s">
        <v>13</v>
      </c>
      <c r="D3" s="13" t="s">
        <v>14</v>
      </c>
      <c r="E3" s="12" t="s">
        <v>15</v>
      </c>
      <c r="F3" s="12">
        <v>2191101002</v>
      </c>
      <c r="G3" s="14" t="s">
        <v>16</v>
      </c>
      <c r="H3" s="14" t="s">
        <v>16</v>
      </c>
      <c r="I3" s="14" t="s">
        <v>16</v>
      </c>
      <c r="J3" s="11" t="s">
        <v>16</v>
      </c>
      <c r="K3" s="11" t="s">
        <v>16</v>
      </c>
      <c r="L3" s="14" t="s">
        <v>16</v>
      </c>
      <c r="M3" s="20" t="s">
        <v>16</v>
      </c>
      <c r="N3" s="14" t="s">
        <v>16</v>
      </c>
      <c r="O3" s="12" t="s">
        <v>16</v>
      </c>
      <c r="P3" s="14" t="s">
        <v>16</v>
      </c>
      <c r="Q3" s="33">
        <f>COUNTIF(G3:P3,"迟到")</f>
        <v>0</v>
      </c>
      <c r="R3" s="34">
        <f t="shared" ref="R3:R65" si="0">COUNTIF(G3:P3,"缺勤")</f>
        <v>0</v>
      </c>
      <c r="S3" s="35">
        <f t="shared" ref="S3:S65" si="1">COUNTIF(G3:P3,"请假")</f>
        <v>0</v>
      </c>
      <c r="T3" s="36">
        <f t="shared" ref="T3:T23" si="2">COUNTIF(G3:P3,"正常")</f>
        <v>10</v>
      </c>
      <c r="U3" s="37">
        <f t="shared" ref="U3:U8" si="3">S3*5+T3*10</f>
        <v>100</v>
      </c>
    </row>
    <row r="4" ht="15.6" spans="1:21">
      <c r="A4" s="11">
        <v>2</v>
      </c>
      <c r="B4" s="15" t="s">
        <v>12</v>
      </c>
      <c r="C4" s="15" t="s">
        <v>13</v>
      </c>
      <c r="D4" s="13" t="s">
        <v>14</v>
      </c>
      <c r="E4" s="15" t="s">
        <v>17</v>
      </c>
      <c r="F4" s="15">
        <v>2191101005</v>
      </c>
      <c r="G4" s="14" t="s">
        <v>16</v>
      </c>
      <c r="H4" s="14" t="s">
        <v>16</v>
      </c>
      <c r="I4" s="14" t="s">
        <v>16</v>
      </c>
      <c r="J4" s="11" t="s">
        <v>16</v>
      </c>
      <c r="K4" s="11" t="s">
        <v>16</v>
      </c>
      <c r="L4" s="14" t="s">
        <v>16</v>
      </c>
      <c r="M4" s="20" t="s">
        <v>16</v>
      </c>
      <c r="N4" s="14" t="s">
        <v>16</v>
      </c>
      <c r="O4" s="12" t="s">
        <v>16</v>
      </c>
      <c r="P4" s="14" t="s">
        <v>16</v>
      </c>
      <c r="Q4" s="33">
        <f t="shared" ref="Q4:Q66" si="4">COUNTIF(G4:P4,"迟到")</f>
        <v>0</v>
      </c>
      <c r="R4" s="34">
        <f t="shared" si="0"/>
        <v>0</v>
      </c>
      <c r="S4" s="35">
        <f t="shared" si="1"/>
        <v>0</v>
      </c>
      <c r="T4" s="36">
        <f t="shared" si="2"/>
        <v>10</v>
      </c>
      <c r="U4" s="37">
        <f t="shared" si="3"/>
        <v>100</v>
      </c>
    </row>
    <row r="5" ht="15.6" spans="1:21">
      <c r="A5" s="11">
        <v>3</v>
      </c>
      <c r="B5" s="15" t="s">
        <v>12</v>
      </c>
      <c r="C5" s="15" t="s">
        <v>13</v>
      </c>
      <c r="D5" s="13" t="s">
        <v>14</v>
      </c>
      <c r="E5" s="15" t="s">
        <v>18</v>
      </c>
      <c r="F5" s="15">
        <v>2191101010</v>
      </c>
      <c r="G5" s="14" t="s">
        <v>16</v>
      </c>
      <c r="H5" s="16" t="s">
        <v>16</v>
      </c>
      <c r="I5" s="21" t="s">
        <v>16</v>
      </c>
      <c r="J5" s="11" t="s">
        <v>16</v>
      </c>
      <c r="K5" s="11" t="s">
        <v>16</v>
      </c>
      <c r="L5" s="21" t="s">
        <v>16</v>
      </c>
      <c r="M5" s="20" t="s">
        <v>16</v>
      </c>
      <c r="N5" s="14" t="s">
        <v>16</v>
      </c>
      <c r="O5" s="12" t="s">
        <v>16</v>
      </c>
      <c r="P5" s="21" t="s">
        <v>16</v>
      </c>
      <c r="Q5" s="33">
        <f t="shared" si="4"/>
        <v>0</v>
      </c>
      <c r="R5" s="34">
        <f t="shared" si="0"/>
        <v>0</v>
      </c>
      <c r="S5" s="35">
        <f t="shared" si="1"/>
        <v>0</v>
      </c>
      <c r="T5" s="36">
        <f t="shared" si="2"/>
        <v>10</v>
      </c>
      <c r="U5" s="37">
        <f t="shared" si="3"/>
        <v>100</v>
      </c>
    </row>
    <row r="6" ht="15.6" spans="1:21">
      <c r="A6" s="11">
        <v>4</v>
      </c>
      <c r="B6" s="12" t="s">
        <v>12</v>
      </c>
      <c r="C6" s="12" t="s">
        <v>13</v>
      </c>
      <c r="D6" s="13" t="s">
        <v>14</v>
      </c>
      <c r="E6" s="12" t="s">
        <v>19</v>
      </c>
      <c r="F6" s="12">
        <v>2191101011</v>
      </c>
      <c r="G6" s="14" t="s">
        <v>16</v>
      </c>
      <c r="H6" s="16" t="s">
        <v>16</v>
      </c>
      <c r="I6" s="21" t="s">
        <v>16</v>
      </c>
      <c r="J6" s="11" t="s">
        <v>16</v>
      </c>
      <c r="K6" s="11" t="s">
        <v>16</v>
      </c>
      <c r="L6" s="21" t="s">
        <v>16</v>
      </c>
      <c r="M6" s="20" t="s">
        <v>16</v>
      </c>
      <c r="N6" s="14" t="s">
        <v>16</v>
      </c>
      <c r="O6" s="12" t="s">
        <v>16</v>
      </c>
      <c r="P6" s="21" t="s">
        <v>16</v>
      </c>
      <c r="Q6" s="33">
        <f t="shared" si="4"/>
        <v>0</v>
      </c>
      <c r="R6" s="34">
        <f t="shared" si="0"/>
        <v>0</v>
      </c>
      <c r="S6" s="35">
        <f t="shared" si="1"/>
        <v>0</v>
      </c>
      <c r="T6" s="36">
        <f t="shared" si="2"/>
        <v>10</v>
      </c>
      <c r="U6" s="37">
        <f t="shared" si="3"/>
        <v>100</v>
      </c>
    </row>
    <row r="7" ht="15.6" spans="1:21">
      <c r="A7" s="11">
        <v>5</v>
      </c>
      <c r="B7" s="12" t="s">
        <v>12</v>
      </c>
      <c r="C7" s="12" t="s">
        <v>13</v>
      </c>
      <c r="D7" s="13" t="s">
        <v>14</v>
      </c>
      <c r="E7" s="12" t="s">
        <v>20</v>
      </c>
      <c r="F7" s="12">
        <v>2191101015</v>
      </c>
      <c r="G7" s="14" t="s">
        <v>16</v>
      </c>
      <c r="H7" s="16" t="s">
        <v>16</v>
      </c>
      <c r="I7" s="21" t="s">
        <v>16</v>
      </c>
      <c r="J7" s="11" t="s">
        <v>16</v>
      </c>
      <c r="K7" s="11" t="s">
        <v>16</v>
      </c>
      <c r="L7" s="21" t="s">
        <v>16</v>
      </c>
      <c r="M7" s="20" t="s">
        <v>16</v>
      </c>
      <c r="N7" s="14" t="s">
        <v>16</v>
      </c>
      <c r="O7" s="12" t="s">
        <v>16</v>
      </c>
      <c r="P7" s="21" t="s">
        <v>16</v>
      </c>
      <c r="Q7" s="33">
        <f t="shared" si="4"/>
        <v>0</v>
      </c>
      <c r="R7" s="34">
        <f t="shared" si="0"/>
        <v>0</v>
      </c>
      <c r="S7" s="35">
        <f t="shared" si="1"/>
        <v>0</v>
      </c>
      <c r="T7" s="36">
        <f t="shared" si="2"/>
        <v>10</v>
      </c>
      <c r="U7" s="37">
        <f t="shared" si="3"/>
        <v>100</v>
      </c>
    </row>
    <row r="8" ht="15.6" spans="1:21">
      <c r="A8" s="11">
        <v>6</v>
      </c>
      <c r="B8" s="15" t="s">
        <v>12</v>
      </c>
      <c r="C8" s="15" t="s">
        <v>13</v>
      </c>
      <c r="D8" s="13" t="s">
        <v>14</v>
      </c>
      <c r="E8" s="15" t="s">
        <v>21</v>
      </c>
      <c r="F8" s="15">
        <v>2191101029</v>
      </c>
      <c r="G8" s="14" t="s">
        <v>16</v>
      </c>
      <c r="H8" s="16" t="s">
        <v>16</v>
      </c>
      <c r="I8" s="21" t="s">
        <v>16</v>
      </c>
      <c r="J8" s="11" t="s">
        <v>16</v>
      </c>
      <c r="K8" s="11" t="s">
        <v>16</v>
      </c>
      <c r="L8" s="21" t="s">
        <v>16</v>
      </c>
      <c r="M8" s="20" t="s">
        <v>16</v>
      </c>
      <c r="N8" s="14" t="s">
        <v>16</v>
      </c>
      <c r="O8" s="12" t="s">
        <v>16</v>
      </c>
      <c r="P8" s="21" t="s">
        <v>16</v>
      </c>
      <c r="Q8" s="33">
        <f t="shared" si="4"/>
        <v>0</v>
      </c>
      <c r="R8" s="34">
        <f t="shared" si="0"/>
        <v>0</v>
      </c>
      <c r="S8" s="35">
        <f t="shared" si="1"/>
        <v>0</v>
      </c>
      <c r="T8" s="36">
        <f t="shared" si="2"/>
        <v>10</v>
      </c>
      <c r="U8" s="37">
        <f t="shared" si="3"/>
        <v>100</v>
      </c>
    </row>
    <row r="9" ht="15.6" spans="1:21">
      <c r="A9" s="11">
        <v>7</v>
      </c>
      <c r="B9" s="15" t="s">
        <v>12</v>
      </c>
      <c r="C9" s="15" t="s">
        <v>13</v>
      </c>
      <c r="D9" s="13" t="s">
        <v>14</v>
      </c>
      <c r="E9" s="15" t="s">
        <v>22</v>
      </c>
      <c r="F9" s="15">
        <v>2191101032</v>
      </c>
      <c r="G9" s="14" t="s">
        <v>16</v>
      </c>
      <c r="H9" s="16" t="s">
        <v>16</v>
      </c>
      <c r="I9" s="21" t="s">
        <v>16</v>
      </c>
      <c r="J9" s="11" t="s">
        <v>16</v>
      </c>
      <c r="K9" s="11" t="s">
        <v>16</v>
      </c>
      <c r="L9" s="21" t="s">
        <v>16</v>
      </c>
      <c r="M9" s="20" t="s">
        <v>16</v>
      </c>
      <c r="N9" s="14" t="s">
        <v>16</v>
      </c>
      <c r="O9" s="12" t="s">
        <v>16</v>
      </c>
      <c r="P9" s="21" t="s">
        <v>16</v>
      </c>
      <c r="Q9" s="33">
        <f t="shared" si="4"/>
        <v>0</v>
      </c>
      <c r="R9" s="34">
        <f t="shared" si="0"/>
        <v>0</v>
      </c>
      <c r="S9" s="35">
        <f t="shared" si="1"/>
        <v>0</v>
      </c>
      <c r="T9" s="36">
        <f t="shared" si="2"/>
        <v>10</v>
      </c>
      <c r="U9" s="37">
        <f t="shared" ref="U9:U72" si="5">S9*5+T9*10</f>
        <v>100</v>
      </c>
    </row>
    <row r="10" ht="15.6" spans="1:21">
      <c r="A10" s="11">
        <v>8</v>
      </c>
      <c r="B10" s="11" t="s">
        <v>12</v>
      </c>
      <c r="C10" s="11" t="s">
        <v>13</v>
      </c>
      <c r="D10" s="13" t="s">
        <v>14</v>
      </c>
      <c r="E10" s="11" t="s">
        <v>23</v>
      </c>
      <c r="F10" s="11">
        <v>2191101038</v>
      </c>
      <c r="G10" s="14" t="s">
        <v>16</v>
      </c>
      <c r="H10" s="16" t="s">
        <v>16</v>
      </c>
      <c r="I10" s="21" t="s">
        <v>16</v>
      </c>
      <c r="J10" s="11" t="s">
        <v>16</v>
      </c>
      <c r="K10" s="11" t="s">
        <v>16</v>
      </c>
      <c r="L10" s="21" t="s">
        <v>16</v>
      </c>
      <c r="M10" s="20" t="s">
        <v>16</v>
      </c>
      <c r="N10" s="14" t="s">
        <v>16</v>
      </c>
      <c r="O10" s="12" t="s">
        <v>16</v>
      </c>
      <c r="P10" s="21" t="s">
        <v>16</v>
      </c>
      <c r="Q10" s="33">
        <f t="shared" si="4"/>
        <v>0</v>
      </c>
      <c r="R10" s="34">
        <f t="shared" si="0"/>
        <v>0</v>
      </c>
      <c r="S10" s="35">
        <f t="shared" si="1"/>
        <v>0</v>
      </c>
      <c r="T10" s="36">
        <f t="shared" si="2"/>
        <v>10</v>
      </c>
      <c r="U10" s="37">
        <f t="shared" si="5"/>
        <v>100</v>
      </c>
    </row>
    <row r="11" ht="15.6" spans="1:21">
      <c r="A11" s="11">
        <v>9</v>
      </c>
      <c r="B11" s="12" t="s">
        <v>12</v>
      </c>
      <c r="C11" s="12" t="s">
        <v>13</v>
      </c>
      <c r="D11" s="13" t="s">
        <v>14</v>
      </c>
      <c r="E11" s="12" t="s">
        <v>24</v>
      </c>
      <c r="F11" s="12">
        <v>2191101040</v>
      </c>
      <c r="G11" s="14" t="s">
        <v>16</v>
      </c>
      <c r="H11" s="16" t="s">
        <v>16</v>
      </c>
      <c r="I11" s="21" t="s">
        <v>16</v>
      </c>
      <c r="J11" s="11" t="s">
        <v>16</v>
      </c>
      <c r="K11" s="11" t="s">
        <v>16</v>
      </c>
      <c r="L11" s="21" t="s">
        <v>16</v>
      </c>
      <c r="M11" s="20" t="s">
        <v>16</v>
      </c>
      <c r="N11" s="14" t="s">
        <v>16</v>
      </c>
      <c r="O11" s="12" t="s">
        <v>16</v>
      </c>
      <c r="P11" s="21" t="s">
        <v>16</v>
      </c>
      <c r="Q11" s="33">
        <f t="shared" si="4"/>
        <v>0</v>
      </c>
      <c r="R11" s="34">
        <f t="shared" si="0"/>
        <v>0</v>
      </c>
      <c r="S11" s="35">
        <f t="shared" si="1"/>
        <v>0</v>
      </c>
      <c r="T11" s="36">
        <f t="shared" si="2"/>
        <v>10</v>
      </c>
      <c r="U11" s="37">
        <f t="shared" si="5"/>
        <v>100</v>
      </c>
    </row>
    <row r="12" ht="15.6" spans="1:21">
      <c r="A12" s="11">
        <v>10</v>
      </c>
      <c r="B12" s="11" t="s">
        <v>25</v>
      </c>
      <c r="C12" s="11" t="s">
        <v>26</v>
      </c>
      <c r="D12" s="17" t="s">
        <v>27</v>
      </c>
      <c r="E12" s="11" t="s">
        <v>28</v>
      </c>
      <c r="F12" s="11">
        <v>2090401001</v>
      </c>
      <c r="G12" s="14" t="s">
        <v>16</v>
      </c>
      <c r="H12" s="11" t="s">
        <v>16</v>
      </c>
      <c r="I12" s="12" t="s">
        <v>16</v>
      </c>
      <c r="J12" s="11" t="s">
        <v>16</v>
      </c>
      <c r="K12" s="11" t="s">
        <v>16</v>
      </c>
      <c r="L12" s="12" t="s">
        <v>16</v>
      </c>
      <c r="M12" s="20" t="s">
        <v>16</v>
      </c>
      <c r="N12" s="14" t="s">
        <v>16</v>
      </c>
      <c r="O12" s="12" t="s">
        <v>16</v>
      </c>
      <c r="P12" s="12" t="s">
        <v>16</v>
      </c>
      <c r="Q12" s="33">
        <f t="shared" si="4"/>
        <v>0</v>
      </c>
      <c r="R12" s="34">
        <f t="shared" si="0"/>
        <v>0</v>
      </c>
      <c r="S12" s="35">
        <f t="shared" si="1"/>
        <v>0</v>
      </c>
      <c r="T12" s="36">
        <f t="shared" si="2"/>
        <v>10</v>
      </c>
      <c r="U12" s="37">
        <f t="shared" si="5"/>
        <v>100</v>
      </c>
    </row>
    <row r="13" ht="15.6" spans="1:21">
      <c r="A13" s="11">
        <v>11</v>
      </c>
      <c r="B13" s="11" t="s">
        <v>25</v>
      </c>
      <c r="C13" s="11" t="s">
        <v>26</v>
      </c>
      <c r="D13" s="17" t="s">
        <v>29</v>
      </c>
      <c r="E13" s="11" t="s">
        <v>30</v>
      </c>
      <c r="F13" s="11">
        <v>2090705014</v>
      </c>
      <c r="G13" s="11" t="s">
        <v>16</v>
      </c>
      <c r="H13" s="11" t="s">
        <v>16</v>
      </c>
      <c r="I13" s="12" t="s">
        <v>16</v>
      </c>
      <c r="J13" s="11" t="s">
        <v>16</v>
      </c>
      <c r="K13" s="11" t="s">
        <v>16</v>
      </c>
      <c r="L13" s="11" t="s">
        <v>16</v>
      </c>
      <c r="M13" s="20" t="s">
        <v>16</v>
      </c>
      <c r="N13" s="14" t="s">
        <v>16</v>
      </c>
      <c r="O13" s="12" t="s">
        <v>16</v>
      </c>
      <c r="P13" s="12" t="s">
        <v>16</v>
      </c>
      <c r="Q13" s="33">
        <f t="shared" si="4"/>
        <v>0</v>
      </c>
      <c r="R13" s="34">
        <f t="shared" si="0"/>
        <v>0</v>
      </c>
      <c r="S13" s="35">
        <f t="shared" si="1"/>
        <v>0</v>
      </c>
      <c r="T13" s="36">
        <f t="shared" si="2"/>
        <v>10</v>
      </c>
      <c r="U13" s="37">
        <f t="shared" si="5"/>
        <v>100</v>
      </c>
    </row>
    <row r="14" ht="15.6" spans="1:21">
      <c r="A14" s="11">
        <v>12</v>
      </c>
      <c r="B14" s="11" t="s">
        <v>25</v>
      </c>
      <c r="C14" s="11" t="s">
        <v>26</v>
      </c>
      <c r="D14" s="17" t="s">
        <v>29</v>
      </c>
      <c r="E14" s="11" t="s">
        <v>31</v>
      </c>
      <c r="F14" s="11">
        <v>2090602030</v>
      </c>
      <c r="G14" s="11" t="s">
        <v>16</v>
      </c>
      <c r="H14" s="11" t="s">
        <v>16</v>
      </c>
      <c r="I14" s="12" t="s">
        <v>16</v>
      </c>
      <c r="J14" s="11" t="s">
        <v>16</v>
      </c>
      <c r="K14" s="11" t="s">
        <v>16</v>
      </c>
      <c r="L14" s="12" t="s">
        <v>16</v>
      </c>
      <c r="M14" s="20" t="s">
        <v>16</v>
      </c>
      <c r="N14" s="14" t="s">
        <v>16</v>
      </c>
      <c r="O14" s="12" t="s">
        <v>16</v>
      </c>
      <c r="P14" s="12" t="s">
        <v>16</v>
      </c>
      <c r="Q14" s="33">
        <f t="shared" si="4"/>
        <v>0</v>
      </c>
      <c r="R14" s="34">
        <f t="shared" si="0"/>
        <v>0</v>
      </c>
      <c r="S14" s="35">
        <f t="shared" si="1"/>
        <v>0</v>
      </c>
      <c r="T14" s="36">
        <f t="shared" si="2"/>
        <v>10</v>
      </c>
      <c r="U14" s="37">
        <f t="shared" si="5"/>
        <v>100</v>
      </c>
    </row>
    <row r="15" ht="15.6" spans="1:21">
      <c r="A15" s="11">
        <v>13</v>
      </c>
      <c r="B15" s="11" t="s">
        <v>25</v>
      </c>
      <c r="C15" s="11" t="s">
        <v>32</v>
      </c>
      <c r="D15" s="17" t="s">
        <v>33</v>
      </c>
      <c r="E15" s="11" t="s">
        <v>34</v>
      </c>
      <c r="F15" s="11">
        <v>2190601006</v>
      </c>
      <c r="G15" s="11" t="s">
        <v>16</v>
      </c>
      <c r="H15" s="16" t="s">
        <v>16</v>
      </c>
      <c r="I15" s="21" t="s">
        <v>16</v>
      </c>
      <c r="J15" s="11" t="s">
        <v>16</v>
      </c>
      <c r="K15" s="11" t="s">
        <v>16</v>
      </c>
      <c r="L15" s="21" t="s">
        <v>16</v>
      </c>
      <c r="M15" s="20" t="s">
        <v>16</v>
      </c>
      <c r="N15" s="14" t="s">
        <v>16</v>
      </c>
      <c r="O15" s="12" t="s">
        <v>16</v>
      </c>
      <c r="P15" s="21" t="s">
        <v>16</v>
      </c>
      <c r="Q15" s="33">
        <f t="shared" si="4"/>
        <v>0</v>
      </c>
      <c r="R15" s="34">
        <f t="shared" si="0"/>
        <v>0</v>
      </c>
      <c r="S15" s="35">
        <f t="shared" si="1"/>
        <v>0</v>
      </c>
      <c r="T15" s="36">
        <f t="shared" si="2"/>
        <v>10</v>
      </c>
      <c r="U15" s="37">
        <f t="shared" si="5"/>
        <v>100</v>
      </c>
    </row>
    <row r="16" ht="15.6" spans="1:21">
      <c r="A16" s="11">
        <v>14</v>
      </c>
      <c r="B16" s="12" t="s">
        <v>25</v>
      </c>
      <c r="C16" s="12" t="s">
        <v>32</v>
      </c>
      <c r="D16" s="17" t="s">
        <v>33</v>
      </c>
      <c r="E16" s="12" t="s">
        <v>35</v>
      </c>
      <c r="F16" s="12">
        <v>2190601022</v>
      </c>
      <c r="G16" s="14" t="s">
        <v>16</v>
      </c>
      <c r="H16" s="16" t="s">
        <v>16</v>
      </c>
      <c r="I16" s="21" t="s">
        <v>16</v>
      </c>
      <c r="J16" s="11" t="s">
        <v>16</v>
      </c>
      <c r="K16" s="11" t="s">
        <v>16</v>
      </c>
      <c r="L16" s="16" t="s">
        <v>16</v>
      </c>
      <c r="M16" s="20" t="s">
        <v>16</v>
      </c>
      <c r="N16" s="14" t="s">
        <v>16</v>
      </c>
      <c r="O16" s="12" t="s">
        <v>16</v>
      </c>
      <c r="P16" s="21" t="s">
        <v>16</v>
      </c>
      <c r="Q16" s="33">
        <f t="shared" si="4"/>
        <v>0</v>
      </c>
      <c r="R16" s="34">
        <f t="shared" si="0"/>
        <v>0</v>
      </c>
      <c r="S16" s="35">
        <f t="shared" si="1"/>
        <v>0</v>
      </c>
      <c r="T16" s="36">
        <f t="shared" si="2"/>
        <v>10</v>
      </c>
      <c r="U16" s="37">
        <f t="shared" si="5"/>
        <v>100</v>
      </c>
    </row>
    <row r="17" ht="15.6" spans="1:21">
      <c r="A17" s="11">
        <v>15</v>
      </c>
      <c r="B17" s="12" t="s">
        <v>25</v>
      </c>
      <c r="C17" s="12" t="s">
        <v>32</v>
      </c>
      <c r="D17" s="17" t="s">
        <v>33</v>
      </c>
      <c r="E17" s="12" t="s">
        <v>36</v>
      </c>
      <c r="F17" s="12">
        <v>2190601023</v>
      </c>
      <c r="G17" s="14" t="s">
        <v>16</v>
      </c>
      <c r="H17" s="16" t="s">
        <v>16</v>
      </c>
      <c r="I17" s="21" t="s">
        <v>16</v>
      </c>
      <c r="J17" s="11" t="s">
        <v>16</v>
      </c>
      <c r="K17" s="22" t="s">
        <v>37</v>
      </c>
      <c r="L17" s="21" t="s">
        <v>16</v>
      </c>
      <c r="M17" s="20" t="s">
        <v>16</v>
      </c>
      <c r="N17" s="14" t="s">
        <v>16</v>
      </c>
      <c r="O17" s="12" t="s">
        <v>16</v>
      </c>
      <c r="P17" s="21" t="s">
        <v>16</v>
      </c>
      <c r="Q17" s="33">
        <f t="shared" si="4"/>
        <v>0</v>
      </c>
      <c r="R17" s="34">
        <f t="shared" si="0"/>
        <v>1</v>
      </c>
      <c r="S17" s="35">
        <f t="shared" si="1"/>
        <v>0</v>
      </c>
      <c r="T17" s="36">
        <f t="shared" si="2"/>
        <v>9</v>
      </c>
      <c r="U17" s="37">
        <f t="shared" si="5"/>
        <v>90</v>
      </c>
    </row>
    <row r="18" ht="15.6" spans="1:21">
      <c r="A18" s="11">
        <v>16</v>
      </c>
      <c r="B18" s="11" t="s">
        <v>25</v>
      </c>
      <c r="C18" s="11" t="s">
        <v>32</v>
      </c>
      <c r="D18" s="17" t="s">
        <v>33</v>
      </c>
      <c r="E18" s="11" t="s">
        <v>38</v>
      </c>
      <c r="F18" s="11">
        <v>2190601028</v>
      </c>
      <c r="G18" s="14" t="s">
        <v>16</v>
      </c>
      <c r="H18" s="16" t="s">
        <v>16</v>
      </c>
      <c r="I18" s="21" t="s">
        <v>16</v>
      </c>
      <c r="J18" s="11" t="s">
        <v>16</v>
      </c>
      <c r="K18" s="11" t="s">
        <v>16</v>
      </c>
      <c r="L18" s="21" t="s">
        <v>16</v>
      </c>
      <c r="M18" s="20" t="s">
        <v>16</v>
      </c>
      <c r="N18" s="14" t="s">
        <v>16</v>
      </c>
      <c r="O18" s="12" t="s">
        <v>16</v>
      </c>
      <c r="P18" s="21" t="s">
        <v>16</v>
      </c>
      <c r="Q18" s="33">
        <f t="shared" si="4"/>
        <v>0</v>
      </c>
      <c r="R18" s="34">
        <f t="shared" si="0"/>
        <v>0</v>
      </c>
      <c r="S18" s="35">
        <f t="shared" si="1"/>
        <v>0</v>
      </c>
      <c r="T18" s="36">
        <f t="shared" si="2"/>
        <v>10</v>
      </c>
      <c r="U18" s="37">
        <f t="shared" si="5"/>
        <v>100</v>
      </c>
    </row>
    <row r="19" ht="15.6" spans="1:21">
      <c r="A19" s="11">
        <v>17</v>
      </c>
      <c r="B19" s="18" t="s">
        <v>25</v>
      </c>
      <c r="C19" s="15" t="s">
        <v>32</v>
      </c>
      <c r="D19" s="17" t="s">
        <v>33</v>
      </c>
      <c r="E19" s="15" t="s">
        <v>39</v>
      </c>
      <c r="F19" s="15">
        <v>2190601031</v>
      </c>
      <c r="G19" s="14" t="s">
        <v>16</v>
      </c>
      <c r="H19" s="16" t="s">
        <v>16</v>
      </c>
      <c r="I19" s="21" t="s">
        <v>16</v>
      </c>
      <c r="J19" s="11" t="s">
        <v>16</v>
      </c>
      <c r="K19" s="11" t="s">
        <v>16</v>
      </c>
      <c r="L19" s="21" t="s">
        <v>16</v>
      </c>
      <c r="M19" s="20" t="s">
        <v>16</v>
      </c>
      <c r="N19" s="14" t="s">
        <v>16</v>
      </c>
      <c r="O19" s="12" t="s">
        <v>16</v>
      </c>
      <c r="P19" s="21" t="s">
        <v>16</v>
      </c>
      <c r="Q19" s="33">
        <f t="shared" si="4"/>
        <v>0</v>
      </c>
      <c r="R19" s="34">
        <f t="shared" si="0"/>
        <v>0</v>
      </c>
      <c r="S19" s="35">
        <f t="shared" si="1"/>
        <v>0</v>
      </c>
      <c r="T19" s="36">
        <f t="shared" si="2"/>
        <v>10</v>
      </c>
      <c r="U19" s="37">
        <f t="shared" si="5"/>
        <v>100</v>
      </c>
    </row>
    <row r="20" ht="15.6" spans="1:21">
      <c r="A20" s="11">
        <v>18</v>
      </c>
      <c r="B20" s="12" t="s">
        <v>25</v>
      </c>
      <c r="C20" s="12" t="s">
        <v>32</v>
      </c>
      <c r="D20" s="17" t="s">
        <v>33</v>
      </c>
      <c r="E20" s="12" t="s">
        <v>40</v>
      </c>
      <c r="F20" s="12">
        <v>2190601034</v>
      </c>
      <c r="G20" s="14" t="s">
        <v>16</v>
      </c>
      <c r="H20" s="16" t="s">
        <v>16</v>
      </c>
      <c r="I20" s="21" t="s">
        <v>16</v>
      </c>
      <c r="J20" s="11" t="s">
        <v>16</v>
      </c>
      <c r="K20" s="11" t="s">
        <v>16</v>
      </c>
      <c r="L20" s="21" t="s">
        <v>16</v>
      </c>
      <c r="M20" s="20" t="s">
        <v>16</v>
      </c>
      <c r="N20" s="14" t="s">
        <v>16</v>
      </c>
      <c r="O20" s="12" t="s">
        <v>16</v>
      </c>
      <c r="P20" s="21" t="s">
        <v>16</v>
      </c>
      <c r="Q20" s="33">
        <f t="shared" si="4"/>
        <v>0</v>
      </c>
      <c r="R20" s="34">
        <f t="shared" si="0"/>
        <v>0</v>
      </c>
      <c r="S20" s="35">
        <f t="shared" si="1"/>
        <v>0</v>
      </c>
      <c r="T20" s="36">
        <f t="shared" si="2"/>
        <v>10</v>
      </c>
      <c r="U20" s="37">
        <f t="shared" si="5"/>
        <v>100</v>
      </c>
    </row>
    <row r="21" ht="15.6" spans="1:21">
      <c r="A21" s="11">
        <v>19</v>
      </c>
      <c r="B21" s="12" t="s">
        <v>25</v>
      </c>
      <c r="C21" s="12" t="s">
        <v>32</v>
      </c>
      <c r="D21" s="17" t="s">
        <v>33</v>
      </c>
      <c r="E21" s="12" t="s">
        <v>41</v>
      </c>
      <c r="F21" s="12">
        <v>2190601037</v>
      </c>
      <c r="G21" s="14" t="s">
        <v>16</v>
      </c>
      <c r="H21" s="16" t="s">
        <v>16</v>
      </c>
      <c r="I21" s="21" t="s">
        <v>16</v>
      </c>
      <c r="J21" s="11" t="s">
        <v>16</v>
      </c>
      <c r="K21" s="11" t="s">
        <v>16</v>
      </c>
      <c r="L21" s="21" t="s">
        <v>16</v>
      </c>
      <c r="M21" s="20" t="s">
        <v>16</v>
      </c>
      <c r="N21" s="14" t="s">
        <v>16</v>
      </c>
      <c r="O21" s="12" t="s">
        <v>16</v>
      </c>
      <c r="P21" s="21" t="s">
        <v>16</v>
      </c>
      <c r="Q21" s="33">
        <f t="shared" si="4"/>
        <v>0</v>
      </c>
      <c r="R21" s="34">
        <f t="shared" si="0"/>
        <v>0</v>
      </c>
      <c r="S21" s="35">
        <f t="shared" si="1"/>
        <v>0</v>
      </c>
      <c r="T21" s="36">
        <f t="shared" si="2"/>
        <v>10</v>
      </c>
      <c r="U21" s="37">
        <f t="shared" si="5"/>
        <v>100</v>
      </c>
    </row>
    <row r="22" ht="15.6" spans="1:21">
      <c r="A22" s="11">
        <v>20</v>
      </c>
      <c r="B22" s="12" t="s">
        <v>25</v>
      </c>
      <c r="C22" s="12" t="s">
        <v>32</v>
      </c>
      <c r="D22" s="17" t="s">
        <v>33</v>
      </c>
      <c r="E22" s="12" t="s">
        <v>42</v>
      </c>
      <c r="F22" s="12">
        <v>2190601038</v>
      </c>
      <c r="G22" s="14" t="s">
        <v>16</v>
      </c>
      <c r="H22" s="16" t="s">
        <v>16</v>
      </c>
      <c r="I22" s="21" t="s">
        <v>16</v>
      </c>
      <c r="J22" s="11" t="s">
        <v>16</v>
      </c>
      <c r="K22" s="11" t="s">
        <v>16</v>
      </c>
      <c r="L22" s="21" t="s">
        <v>16</v>
      </c>
      <c r="M22" s="20" t="s">
        <v>16</v>
      </c>
      <c r="N22" s="14" t="s">
        <v>16</v>
      </c>
      <c r="O22" s="12" t="s">
        <v>16</v>
      </c>
      <c r="P22" s="21" t="s">
        <v>16</v>
      </c>
      <c r="Q22" s="33">
        <f t="shared" si="4"/>
        <v>0</v>
      </c>
      <c r="R22" s="34">
        <f t="shared" si="0"/>
        <v>0</v>
      </c>
      <c r="S22" s="35">
        <f t="shared" si="1"/>
        <v>0</v>
      </c>
      <c r="T22" s="36">
        <f t="shared" si="2"/>
        <v>10</v>
      </c>
      <c r="U22" s="37">
        <f t="shared" si="5"/>
        <v>100</v>
      </c>
    </row>
    <row r="23" ht="15.6" spans="1:21">
      <c r="A23" s="11">
        <v>21</v>
      </c>
      <c r="B23" s="12" t="s">
        <v>25</v>
      </c>
      <c r="C23" s="12" t="s">
        <v>32</v>
      </c>
      <c r="D23" s="17" t="s">
        <v>33</v>
      </c>
      <c r="E23" s="12" t="s">
        <v>43</v>
      </c>
      <c r="F23" s="12">
        <v>2190601039</v>
      </c>
      <c r="G23" s="14" t="s">
        <v>16</v>
      </c>
      <c r="H23" s="16" t="s">
        <v>16</v>
      </c>
      <c r="I23" s="21" t="s">
        <v>16</v>
      </c>
      <c r="J23" s="11" t="s">
        <v>16</v>
      </c>
      <c r="K23" s="11" t="s">
        <v>16</v>
      </c>
      <c r="L23" s="21" t="s">
        <v>16</v>
      </c>
      <c r="M23" s="20" t="s">
        <v>16</v>
      </c>
      <c r="N23" s="14" t="s">
        <v>16</v>
      </c>
      <c r="O23" s="12" t="s">
        <v>16</v>
      </c>
      <c r="P23" s="21" t="s">
        <v>16</v>
      </c>
      <c r="Q23" s="33">
        <f t="shared" si="4"/>
        <v>0</v>
      </c>
      <c r="R23" s="34">
        <f t="shared" si="0"/>
        <v>0</v>
      </c>
      <c r="S23" s="35">
        <f t="shared" si="1"/>
        <v>0</v>
      </c>
      <c r="T23" s="36">
        <f t="shared" si="2"/>
        <v>10</v>
      </c>
      <c r="U23" s="37">
        <f t="shared" si="5"/>
        <v>100</v>
      </c>
    </row>
    <row r="24" ht="15.6" spans="1:21">
      <c r="A24" s="11">
        <v>22</v>
      </c>
      <c r="B24" s="11" t="s">
        <v>25</v>
      </c>
      <c r="C24" s="11" t="s">
        <v>32</v>
      </c>
      <c r="D24" s="17" t="s">
        <v>33</v>
      </c>
      <c r="E24" s="11" t="s">
        <v>44</v>
      </c>
      <c r="F24" s="11">
        <v>2190601047</v>
      </c>
      <c r="G24" s="14" t="s">
        <v>16</v>
      </c>
      <c r="H24" s="16" t="s">
        <v>16</v>
      </c>
      <c r="I24" s="23" t="s">
        <v>16</v>
      </c>
      <c r="J24" s="11" t="s">
        <v>16</v>
      </c>
      <c r="K24" s="11" t="s">
        <v>16</v>
      </c>
      <c r="L24" s="16" t="s">
        <v>16</v>
      </c>
      <c r="M24" s="20" t="s">
        <v>16</v>
      </c>
      <c r="N24" s="14" t="s">
        <v>16</v>
      </c>
      <c r="O24" s="12" t="s">
        <v>16</v>
      </c>
      <c r="P24" s="21" t="s">
        <v>16</v>
      </c>
      <c r="Q24" s="33">
        <f t="shared" si="4"/>
        <v>0</v>
      </c>
      <c r="R24" s="34">
        <f t="shared" si="0"/>
        <v>0</v>
      </c>
      <c r="S24" s="35">
        <f t="shared" si="1"/>
        <v>0</v>
      </c>
      <c r="T24" s="36">
        <f t="shared" ref="T24:T87" si="6">COUNTIF(G24:P24,"正常")</f>
        <v>10</v>
      </c>
      <c r="U24" s="37">
        <f t="shared" si="5"/>
        <v>100</v>
      </c>
    </row>
    <row r="25" ht="15.6" spans="1:21">
      <c r="A25" s="11">
        <v>23</v>
      </c>
      <c r="B25" s="15" t="s">
        <v>25</v>
      </c>
      <c r="C25" s="15" t="s">
        <v>26</v>
      </c>
      <c r="D25" s="11" t="s">
        <v>45</v>
      </c>
      <c r="E25" s="11" t="s">
        <v>46</v>
      </c>
      <c r="F25" s="11">
        <v>2160602001</v>
      </c>
      <c r="G25" s="17" t="s">
        <v>16</v>
      </c>
      <c r="H25" s="11" t="s">
        <v>16</v>
      </c>
      <c r="I25" s="11" t="s">
        <v>16</v>
      </c>
      <c r="J25" s="14" t="s">
        <v>16</v>
      </c>
      <c r="K25" s="16" t="s">
        <v>16</v>
      </c>
      <c r="L25" s="23" t="s">
        <v>16</v>
      </c>
      <c r="M25" s="11" t="s">
        <v>16</v>
      </c>
      <c r="N25" s="11" t="s">
        <v>16</v>
      </c>
      <c r="O25" s="16" t="s">
        <v>16</v>
      </c>
      <c r="P25" s="20" t="s">
        <v>16</v>
      </c>
      <c r="Q25" s="38">
        <f t="shared" si="4"/>
        <v>0</v>
      </c>
      <c r="R25" s="39">
        <f t="shared" si="0"/>
        <v>0</v>
      </c>
      <c r="S25" s="40">
        <f t="shared" si="1"/>
        <v>0</v>
      </c>
      <c r="T25" s="36">
        <f t="shared" si="6"/>
        <v>10</v>
      </c>
      <c r="U25" s="37">
        <f t="shared" si="5"/>
        <v>100</v>
      </c>
    </row>
    <row r="26" ht="15.6" spans="1:21">
      <c r="A26" s="11">
        <v>24</v>
      </c>
      <c r="B26" s="12" t="s">
        <v>25</v>
      </c>
      <c r="C26" s="12" t="s">
        <v>26</v>
      </c>
      <c r="D26" s="11" t="s">
        <v>45</v>
      </c>
      <c r="E26" s="11" t="s">
        <v>47</v>
      </c>
      <c r="F26" s="11">
        <v>2190602011</v>
      </c>
      <c r="G26" s="17" t="s">
        <v>16</v>
      </c>
      <c r="H26" s="11" t="s">
        <v>16</v>
      </c>
      <c r="I26" s="11" t="s">
        <v>16</v>
      </c>
      <c r="J26" s="14" t="s">
        <v>16</v>
      </c>
      <c r="K26" s="16" t="s">
        <v>16</v>
      </c>
      <c r="L26" s="23" t="s">
        <v>16</v>
      </c>
      <c r="M26" s="11" t="s">
        <v>16</v>
      </c>
      <c r="N26" s="11" t="s">
        <v>16</v>
      </c>
      <c r="O26" s="16" t="s">
        <v>16</v>
      </c>
      <c r="P26" s="20" t="s">
        <v>16</v>
      </c>
      <c r="Q26" s="38">
        <f t="shared" si="4"/>
        <v>0</v>
      </c>
      <c r="R26" s="39">
        <f t="shared" si="0"/>
        <v>0</v>
      </c>
      <c r="S26" s="40">
        <f t="shared" si="1"/>
        <v>0</v>
      </c>
      <c r="T26" s="36">
        <f t="shared" si="6"/>
        <v>10</v>
      </c>
      <c r="U26" s="37">
        <f t="shared" si="5"/>
        <v>100</v>
      </c>
    </row>
    <row r="27" ht="15.6" spans="1:21">
      <c r="A27" s="11">
        <v>25</v>
      </c>
      <c r="B27" s="11" t="s">
        <v>25</v>
      </c>
      <c r="C27" s="11" t="s">
        <v>26</v>
      </c>
      <c r="D27" s="11" t="s">
        <v>45</v>
      </c>
      <c r="E27" s="11" t="s">
        <v>48</v>
      </c>
      <c r="F27" s="11">
        <v>2190602019</v>
      </c>
      <c r="G27" s="17" t="s">
        <v>16</v>
      </c>
      <c r="H27" s="11" t="s">
        <v>16</v>
      </c>
      <c r="I27" s="11" t="s">
        <v>16</v>
      </c>
      <c r="J27" s="14" t="s">
        <v>16</v>
      </c>
      <c r="K27" s="16" t="s">
        <v>16</v>
      </c>
      <c r="L27" s="23" t="s">
        <v>16</v>
      </c>
      <c r="M27" s="11" t="s">
        <v>16</v>
      </c>
      <c r="N27" s="11" t="s">
        <v>16</v>
      </c>
      <c r="O27" s="16" t="s">
        <v>16</v>
      </c>
      <c r="P27" s="20" t="s">
        <v>16</v>
      </c>
      <c r="Q27" s="38">
        <f t="shared" si="4"/>
        <v>0</v>
      </c>
      <c r="R27" s="39">
        <f t="shared" si="0"/>
        <v>0</v>
      </c>
      <c r="S27" s="40">
        <f t="shared" si="1"/>
        <v>0</v>
      </c>
      <c r="T27" s="36">
        <f t="shared" si="6"/>
        <v>10</v>
      </c>
      <c r="U27" s="37">
        <f t="shared" si="5"/>
        <v>100</v>
      </c>
    </row>
    <row r="28" ht="15.6" spans="1:21">
      <c r="A28" s="11">
        <v>26</v>
      </c>
      <c r="B28" s="12" t="s">
        <v>25</v>
      </c>
      <c r="C28" s="12" t="s">
        <v>26</v>
      </c>
      <c r="D28" s="11" t="s">
        <v>45</v>
      </c>
      <c r="E28" s="11" t="s">
        <v>49</v>
      </c>
      <c r="F28" s="11">
        <v>2190602021</v>
      </c>
      <c r="G28" s="17" t="s">
        <v>16</v>
      </c>
      <c r="H28" s="11" t="s">
        <v>16</v>
      </c>
      <c r="I28" s="11" t="s">
        <v>16</v>
      </c>
      <c r="J28" s="14" t="s">
        <v>16</v>
      </c>
      <c r="K28" s="16" t="s">
        <v>16</v>
      </c>
      <c r="L28" s="23" t="s">
        <v>16</v>
      </c>
      <c r="M28" s="11" t="s">
        <v>16</v>
      </c>
      <c r="N28" s="11" t="s">
        <v>16</v>
      </c>
      <c r="O28" s="16" t="s">
        <v>16</v>
      </c>
      <c r="P28" s="20" t="s">
        <v>16</v>
      </c>
      <c r="Q28" s="38">
        <f t="shared" si="4"/>
        <v>0</v>
      </c>
      <c r="R28" s="39">
        <f t="shared" si="0"/>
        <v>0</v>
      </c>
      <c r="S28" s="40">
        <f t="shared" si="1"/>
        <v>0</v>
      </c>
      <c r="T28" s="36">
        <f t="shared" si="6"/>
        <v>10</v>
      </c>
      <c r="U28" s="37">
        <f t="shared" si="5"/>
        <v>100</v>
      </c>
    </row>
    <row r="29" ht="15.6" spans="1:21">
      <c r="A29" s="11">
        <v>27</v>
      </c>
      <c r="B29" s="11" t="s">
        <v>25</v>
      </c>
      <c r="C29" s="11" t="s">
        <v>26</v>
      </c>
      <c r="D29" s="11" t="s">
        <v>45</v>
      </c>
      <c r="E29" s="11" t="s">
        <v>50</v>
      </c>
      <c r="F29" s="11">
        <v>2190602025</v>
      </c>
      <c r="G29" s="17" t="s">
        <v>16</v>
      </c>
      <c r="H29" s="11" t="s">
        <v>16</v>
      </c>
      <c r="I29" s="11" t="s">
        <v>16</v>
      </c>
      <c r="J29" s="14" t="s">
        <v>16</v>
      </c>
      <c r="K29" s="16" t="s">
        <v>16</v>
      </c>
      <c r="L29" s="23" t="s">
        <v>16</v>
      </c>
      <c r="M29" s="11" t="s">
        <v>16</v>
      </c>
      <c r="N29" s="11" t="s">
        <v>16</v>
      </c>
      <c r="O29" s="16" t="s">
        <v>16</v>
      </c>
      <c r="P29" s="20" t="s">
        <v>16</v>
      </c>
      <c r="Q29" s="38">
        <f t="shared" si="4"/>
        <v>0</v>
      </c>
      <c r="R29" s="39">
        <f t="shared" si="0"/>
        <v>0</v>
      </c>
      <c r="S29" s="40">
        <f t="shared" si="1"/>
        <v>0</v>
      </c>
      <c r="T29" s="36">
        <f t="shared" si="6"/>
        <v>10</v>
      </c>
      <c r="U29" s="37">
        <f t="shared" si="5"/>
        <v>100</v>
      </c>
    </row>
    <row r="30" ht="15.6" spans="1:21">
      <c r="A30" s="11">
        <v>28</v>
      </c>
      <c r="B30" s="15" t="s">
        <v>25</v>
      </c>
      <c r="C30" s="15" t="s">
        <v>26</v>
      </c>
      <c r="D30" s="11" t="s">
        <v>45</v>
      </c>
      <c r="E30" s="11" t="s">
        <v>51</v>
      </c>
      <c r="F30" s="11">
        <v>2190602039</v>
      </c>
      <c r="G30" s="17" t="s">
        <v>16</v>
      </c>
      <c r="H30" s="11" t="s">
        <v>16</v>
      </c>
      <c r="I30" s="11" t="s">
        <v>16</v>
      </c>
      <c r="J30" s="14" t="s">
        <v>16</v>
      </c>
      <c r="K30" s="16" t="s">
        <v>16</v>
      </c>
      <c r="L30" s="23" t="s">
        <v>16</v>
      </c>
      <c r="M30" s="11" t="s">
        <v>52</v>
      </c>
      <c r="N30" s="11" t="s">
        <v>16</v>
      </c>
      <c r="O30" s="16" t="s">
        <v>16</v>
      </c>
      <c r="P30" s="20" t="s">
        <v>16</v>
      </c>
      <c r="Q30" s="38">
        <f t="shared" si="4"/>
        <v>0</v>
      </c>
      <c r="R30" s="39">
        <f t="shared" si="0"/>
        <v>0</v>
      </c>
      <c r="S30" s="40">
        <f t="shared" si="1"/>
        <v>1</v>
      </c>
      <c r="T30" s="36">
        <f t="shared" si="6"/>
        <v>9</v>
      </c>
      <c r="U30" s="37">
        <f t="shared" si="5"/>
        <v>95</v>
      </c>
    </row>
    <row r="31" ht="15.6" spans="1:21">
      <c r="A31" s="11">
        <v>29</v>
      </c>
      <c r="B31" s="11" t="s">
        <v>25</v>
      </c>
      <c r="C31" s="11" t="s">
        <v>26</v>
      </c>
      <c r="D31" s="11" t="s">
        <v>45</v>
      </c>
      <c r="E31" s="11" t="s">
        <v>53</v>
      </c>
      <c r="F31" s="11">
        <v>2190602049</v>
      </c>
      <c r="G31" s="17" t="s">
        <v>16</v>
      </c>
      <c r="H31" s="11" t="s">
        <v>16</v>
      </c>
      <c r="I31" s="11" t="s">
        <v>16</v>
      </c>
      <c r="J31" s="14" t="s">
        <v>16</v>
      </c>
      <c r="K31" s="16" t="s">
        <v>16</v>
      </c>
      <c r="L31" s="23" t="s">
        <v>16</v>
      </c>
      <c r="M31" s="11" t="s">
        <v>16</v>
      </c>
      <c r="N31" s="11" t="s">
        <v>16</v>
      </c>
      <c r="O31" s="16" t="s">
        <v>16</v>
      </c>
      <c r="P31" s="20" t="s">
        <v>16</v>
      </c>
      <c r="Q31" s="38">
        <f t="shared" si="4"/>
        <v>0</v>
      </c>
      <c r="R31" s="39">
        <f t="shared" si="0"/>
        <v>0</v>
      </c>
      <c r="S31" s="40">
        <f t="shared" si="1"/>
        <v>0</v>
      </c>
      <c r="T31" s="36">
        <f t="shared" si="6"/>
        <v>10</v>
      </c>
      <c r="U31" s="37">
        <f t="shared" si="5"/>
        <v>100</v>
      </c>
    </row>
    <row r="32" ht="15.6" spans="1:21">
      <c r="A32" s="11">
        <v>30</v>
      </c>
      <c r="B32" s="11" t="s">
        <v>25</v>
      </c>
      <c r="C32" s="11" t="s">
        <v>26</v>
      </c>
      <c r="D32" s="11" t="s">
        <v>45</v>
      </c>
      <c r="E32" s="11" t="s">
        <v>54</v>
      </c>
      <c r="F32" s="11">
        <v>2190602057</v>
      </c>
      <c r="G32" s="17" t="s">
        <v>16</v>
      </c>
      <c r="H32" s="11" t="s">
        <v>16</v>
      </c>
      <c r="I32" s="11" t="s">
        <v>16</v>
      </c>
      <c r="J32" s="14" t="s">
        <v>16</v>
      </c>
      <c r="K32" s="16" t="s">
        <v>16</v>
      </c>
      <c r="L32" s="23" t="s">
        <v>16</v>
      </c>
      <c r="M32" s="11" t="s">
        <v>16</v>
      </c>
      <c r="N32" s="11" t="s">
        <v>16</v>
      </c>
      <c r="O32" s="16" t="s">
        <v>16</v>
      </c>
      <c r="P32" s="20" t="s">
        <v>16</v>
      </c>
      <c r="Q32" s="38">
        <f t="shared" si="4"/>
        <v>0</v>
      </c>
      <c r="R32" s="39">
        <f t="shared" si="0"/>
        <v>0</v>
      </c>
      <c r="S32" s="40">
        <f t="shared" si="1"/>
        <v>0</v>
      </c>
      <c r="T32" s="36">
        <f t="shared" si="6"/>
        <v>10</v>
      </c>
      <c r="U32" s="37">
        <f t="shared" si="5"/>
        <v>100</v>
      </c>
    </row>
    <row r="33" ht="15.6" spans="1:21">
      <c r="A33" s="11">
        <v>31</v>
      </c>
      <c r="B33" s="11" t="s">
        <v>25</v>
      </c>
      <c r="C33" s="11" t="s">
        <v>55</v>
      </c>
      <c r="D33" s="11" t="s">
        <v>56</v>
      </c>
      <c r="E33" s="11" t="s">
        <v>57</v>
      </c>
      <c r="F33" s="11">
        <v>2190603003</v>
      </c>
      <c r="G33" s="17" t="s">
        <v>16</v>
      </c>
      <c r="H33" s="11" t="s">
        <v>16</v>
      </c>
      <c r="I33" s="11" t="s">
        <v>16</v>
      </c>
      <c r="J33" s="14" t="s">
        <v>16</v>
      </c>
      <c r="K33" s="16" t="s">
        <v>16</v>
      </c>
      <c r="L33" s="23" t="s">
        <v>16</v>
      </c>
      <c r="M33" s="11" t="s">
        <v>16</v>
      </c>
      <c r="N33" s="11" t="s">
        <v>16</v>
      </c>
      <c r="O33" s="16" t="s">
        <v>16</v>
      </c>
      <c r="P33" s="20" t="s">
        <v>16</v>
      </c>
      <c r="Q33" s="38">
        <f t="shared" si="4"/>
        <v>0</v>
      </c>
      <c r="R33" s="39">
        <f t="shared" si="0"/>
        <v>0</v>
      </c>
      <c r="S33" s="40">
        <f t="shared" si="1"/>
        <v>0</v>
      </c>
      <c r="T33" s="36">
        <f t="shared" si="6"/>
        <v>10</v>
      </c>
      <c r="U33" s="37">
        <f t="shared" si="5"/>
        <v>100</v>
      </c>
    </row>
    <row r="34" ht="15.6" spans="1:21">
      <c r="A34" s="11">
        <v>32</v>
      </c>
      <c r="B34" s="11" t="s">
        <v>25</v>
      </c>
      <c r="C34" s="11" t="s">
        <v>55</v>
      </c>
      <c r="D34" s="11" t="s">
        <v>56</v>
      </c>
      <c r="E34" s="11" t="s">
        <v>58</v>
      </c>
      <c r="F34" s="11">
        <v>2190603013</v>
      </c>
      <c r="G34" s="17" t="s">
        <v>16</v>
      </c>
      <c r="H34" s="11" t="s">
        <v>16</v>
      </c>
      <c r="I34" s="11" t="s">
        <v>16</v>
      </c>
      <c r="J34" s="14" t="s">
        <v>16</v>
      </c>
      <c r="K34" s="16" t="s">
        <v>16</v>
      </c>
      <c r="L34" s="23" t="s">
        <v>16</v>
      </c>
      <c r="M34" s="11" t="s">
        <v>16</v>
      </c>
      <c r="N34" s="11" t="s">
        <v>16</v>
      </c>
      <c r="O34" s="16" t="s">
        <v>16</v>
      </c>
      <c r="P34" s="20" t="s">
        <v>16</v>
      </c>
      <c r="Q34" s="38">
        <f t="shared" si="4"/>
        <v>0</v>
      </c>
      <c r="R34" s="39">
        <f t="shared" si="0"/>
        <v>0</v>
      </c>
      <c r="S34" s="40">
        <f t="shared" si="1"/>
        <v>0</v>
      </c>
      <c r="T34" s="36">
        <f t="shared" si="6"/>
        <v>10</v>
      </c>
      <c r="U34" s="37">
        <f t="shared" si="5"/>
        <v>100</v>
      </c>
    </row>
    <row r="35" ht="15.6" spans="1:21">
      <c r="A35" s="11">
        <v>33</v>
      </c>
      <c r="B35" s="12" t="s">
        <v>25</v>
      </c>
      <c r="C35" s="12" t="s">
        <v>55</v>
      </c>
      <c r="D35" s="11" t="s">
        <v>56</v>
      </c>
      <c r="E35" s="11" t="s">
        <v>59</v>
      </c>
      <c r="F35" s="11">
        <v>2190603020</v>
      </c>
      <c r="G35" s="17" t="s">
        <v>16</v>
      </c>
      <c r="H35" s="11" t="s">
        <v>16</v>
      </c>
      <c r="I35" s="11" t="s">
        <v>16</v>
      </c>
      <c r="J35" s="14" t="s">
        <v>16</v>
      </c>
      <c r="K35" s="16" t="s">
        <v>16</v>
      </c>
      <c r="L35" s="23" t="s">
        <v>16</v>
      </c>
      <c r="M35" s="11" t="s">
        <v>16</v>
      </c>
      <c r="N35" s="11" t="s">
        <v>16</v>
      </c>
      <c r="O35" s="16" t="s">
        <v>16</v>
      </c>
      <c r="P35" s="20" t="s">
        <v>16</v>
      </c>
      <c r="Q35" s="38">
        <f t="shared" si="4"/>
        <v>0</v>
      </c>
      <c r="R35" s="39">
        <f t="shared" si="0"/>
        <v>0</v>
      </c>
      <c r="S35" s="40">
        <f t="shared" si="1"/>
        <v>0</v>
      </c>
      <c r="T35" s="36">
        <f t="shared" si="6"/>
        <v>10</v>
      </c>
      <c r="U35" s="37">
        <f t="shared" si="5"/>
        <v>100</v>
      </c>
    </row>
    <row r="36" ht="15.6" spans="1:21">
      <c r="A36" s="11">
        <v>34</v>
      </c>
      <c r="B36" s="11" t="s">
        <v>25</v>
      </c>
      <c r="C36" s="11" t="s">
        <v>55</v>
      </c>
      <c r="D36" s="11" t="s">
        <v>56</v>
      </c>
      <c r="E36" s="11" t="s">
        <v>60</v>
      </c>
      <c r="F36" s="11">
        <v>2190603028</v>
      </c>
      <c r="G36" s="17" t="s">
        <v>16</v>
      </c>
      <c r="H36" s="11" t="s">
        <v>16</v>
      </c>
      <c r="I36" s="11" t="s">
        <v>16</v>
      </c>
      <c r="J36" s="14" t="s">
        <v>16</v>
      </c>
      <c r="K36" s="16" t="s">
        <v>16</v>
      </c>
      <c r="L36" s="23" t="s">
        <v>16</v>
      </c>
      <c r="M36" s="11" t="s">
        <v>16</v>
      </c>
      <c r="N36" s="11" t="s">
        <v>16</v>
      </c>
      <c r="O36" s="16" t="s">
        <v>16</v>
      </c>
      <c r="P36" s="20" t="s">
        <v>16</v>
      </c>
      <c r="Q36" s="38">
        <f t="shared" si="4"/>
        <v>0</v>
      </c>
      <c r="R36" s="39">
        <f t="shared" si="0"/>
        <v>0</v>
      </c>
      <c r="S36" s="40">
        <f t="shared" si="1"/>
        <v>0</v>
      </c>
      <c r="T36" s="36">
        <f t="shared" si="6"/>
        <v>10</v>
      </c>
      <c r="U36" s="37">
        <f t="shared" si="5"/>
        <v>100</v>
      </c>
    </row>
    <row r="37" ht="15.6" spans="1:21">
      <c r="A37" s="11">
        <v>35</v>
      </c>
      <c r="B37" s="12" t="s">
        <v>25</v>
      </c>
      <c r="C37" s="12" t="s">
        <v>55</v>
      </c>
      <c r="D37" s="11" t="s">
        <v>56</v>
      </c>
      <c r="E37" s="11" t="s">
        <v>61</v>
      </c>
      <c r="F37" s="11">
        <v>2190603032</v>
      </c>
      <c r="G37" s="17" t="s">
        <v>16</v>
      </c>
      <c r="H37" s="11" t="s">
        <v>16</v>
      </c>
      <c r="I37" s="11" t="s">
        <v>16</v>
      </c>
      <c r="J37" s="14" t="s">
        <v>16</v>
      </c>
      <c r="K37" s="16" t="s">
        <v>16</v>
      </c>
      <c r="L37" s="23" t="s">
        <v>16</v>
      </c>
      <c r="M37" s="11" t="s">
        <v>16</v>
      </c>
      <c r="N37" s="11" t="s">
        <v>16</v>
      </c>
      <c r="O37" s="16" t="s">
        <v>16</v>
      </c>
      <c r="P37" s="20" t="s">
        <v>16</v>
      </c>
      <c r="Q37" s="38">
        <f t="shared" si="4"/>
        <v>0</v>
      </c>
      <c r="R37" s="39">
        <f t="shared" si="0"/>
        <v>0</v>
      </c>
      <c r="S37" s="40">
        <f t="shared" si="1"/>
        <v>0</v>
      </c>
      <c r="T37" s="36">
        <f t="shared" si="6"/>
        <v>10</v>
      </c>
      <c r="U37" s="37">
        <f t="shared" si="5"/>
        <v>100</v>
      </c>
    </row>
    <row r="38" ht="15.6" spans="1:21">
      <c r="A38" s="11">
        <v>36</v>
      </c>
      <c r="B38" s="12" t="s">
        <v>25</v>
      </c>
      <c r="C38" s="12" t="s">
        <v>55</v>
      </c>
      <c r="D38" s="11" t="s">
        <v>56</v>
      </c>
      <c r="E38" s="11" t="s">
        <v>62</v>
      </c>
      <c r="F38" s="11">
        <v>2190603035</v>
      </c>
      <c r="G38" s="17" t="s">
        <v>16</v>
      </c>
      <c r="H38" s="11" t="s">
        <v>16</v>
      </c>
      <c r="I38" s="11" t="s">
        <v>16</v>
      </c>
      <c r="J38" s="14" t="s">
        <v>16</v>
      </c>
      <c r="K38" s="16" t="s">
        <v>16</v>
      </c>
      <c r="L38" s="23" t="s">
        <v>16</v>
      </c>
      <c r="M38" s="11" t="s">
        <v>16</v>
      </c>
      <c r="N38" s="11" t="s">
        <v>16</v>
      </c>
      <c r="O38" s="16" t="s">
        <v>16</v>
      </c>
      <c r="P38" s="20" t="s">
        <v>16</v>
      </c>
      <c r="Q38" s="38">
        <f t="shared" si="4"/>
        <v>0</v>
      </c>
      <c r="R38" s="39">
        <f t="shared" si="0"/>
        <v>0</v>
      </c>
      <c r="S38" s="40">
        <f t="shared" si="1"/>
        <v>0</v>
      </c>
      <c r="T38" s="36">
        <f t="shared" si="6"/>
        <v>10</v>
      </c>
      <c r="U38" s="37">
        <f t="shared" si="5"/>
        <v>100</v>
      </c>
    </row>
    <row r="39" ht="15.6" spans="1:21">
      <c r="A39" s="11">
        <v>37</v>
      </c>
      <c r="B39" s="12" t="s">
        <v>63</v>
      </c>
      <c r="C39" s="12" t="s">
        <v>64</v>
      </c>
      <c r="D39" s="11" t="s">
        <v>65</v>
      </c>
      <c r="E39" s="11" t="s">
        <v>66</v>
      </c>
      <c r="F39" s="11">
        <v>2090301083</v>
      </c>
      <c r="G39" s="17" t="s">
        <v>16</v>
      </c>
      <c r="H39" s="11" t="s">
        <v>16</v>
      </c>
      <c r="I39" s="11" t="s">
        <v>16</v>
      </c>
      <c r="J39" s="14" t="s">
        <v>16</v>
      </c>
      <c r="K39" s="16" t="s">
        <v>16</v>
      </c>
      <c r="L39" s="23" t="s">
        <v>16</v>
      </c>
      <c r="M39" s="11" t="s">
        <v>16</v>
      </c>
      <c r="N39" s="11" t="s">
        <v>16</v>
      </c>
      <c r="O39" s="16" t="s">
        <v>16</v>
      </c>
      <c r="P39" s="20" t="s">
        <v>16</v>
      </c>
      <c r="Q39" s="38">
        <f t="shared" si="4"/>
        <v>0</v>
      </c>
      <c r="R39" s="39">
        <f t="shared" si="0"/>
        <v>0</v>
      </c>
      <c r="S39" s="40">
        <f t="shared" si="1"/>
        <v>0</v>
      </c>
      <c r="T39" s="36">
        <f t="shared" si="6"/>
        <v>10</v>
      </c>
      <c r="U39" s="37">
        <f t="shared" si="5"/>
        <v>100</v>
      </c>
    </row>
    <row r="40" ht="15.6" spans="1:21">
      <c r="A40" s="11">
        <v>38</v>
      </c>
      <c r="B40" s="11" t="s">
        <v>63</v>
      </c>
      <c r="C40" s="11" t="s">
        <v>64</v>
      </c>
      <c r="D40" s="11" t="s">
        <v>67</v>
      </c>
      <c r="E40" s="11" t="s">
        <v>68</v>
      </c>
      <c r="F40" s="11">
        <v>2190301021</v>
      </c>
      <c r="G40" s="17" t="s">
        <v>16</v>
      </c>
      <c r="H40" s="11" t="s">
        <v>16</v>
      </c>
      <c r="I40" s="11" t="s">
        <v>16</v>
      </c>
      <c r="J40" s="14" t="s">
        <v>16</v>
      </c>
      <c r="K40" s="16" t="s">
        <v>16</v>
      </c>
      <c r="L40" s="23" t="s">
        <v>16</v>
      </c>
      <c r="M40" s="11" t="s">
        <v>16</v>
      </c>
      <c r="N40" s="11" t="s">
        <v>16</v>
      </c>
      <c r="O40" s="16" t="s">
        <v>16</v>
      </c>
      <c r="P40" s="20" t="s">
        <v>16</v>
      </c>
      <c r="Q40" s="38">
        <f t="shared" si="4"/>
        <v>0</v>
      </c>
      <c r="R40" s="39">
        <f t="shared" si="0"/>
        <v>0</v>
      </c>
      <c r="S40" s="40">
        <f t="shared" si="1"/>
        <v>0</v>
      </c>
      <c r="T40" s="36">
        <f t="shared" si="6"/>
        <v>10</v>
      </c>
      <c r="U40" s="37">
        <f t="shared" si="5"/>
        <v>100</v>
      </c>
    </row>
    <row r="41" ht="15.6" spans="1:21">
      <c r="A41" s="11">
        <v>39</v>
      </c>
      <c r="B41" s="11" t="s">
        <v>63</v>
      </c>
      <c r="C41" s="11" t="s">
        <v>64</v>
      </c>
      <c r="D41" s="11" t="s">
        <v>67</v>
      </c>
      <c r="E41" s="11" t="s">
        <v>69</v>
      </c>
      <c r="F41" s="11">
        <v>2190301037</v>
      </c>
      <c r="G41" s="17" t="s">
        <v>16</v>
      </c>
      <c r="H41" s="11" t="s">
        <v>16</v>
      </c>
      <c r="I41" s="11" t="s">
        <v>16</v>
      </c>
      <c r="J41" s="14" t="s">
        <v>16</v>
      </c>
      <c r="K41" s="16" t="s">
        <v>16</v>
      </c>
      <c r="L41" s="23" t="s">
        <v>16</v>
      </c>
      <c r="M41" s="11" t="s">
        <v>16</v>
      </c>
      <c r="N41" s="11" t="s">
        <v>16</v>
      </c>
      <c r="O41" s="16" t="s">
        <v>16</v>
      </c>
      <c r="P41" s="20" t="s">
        <v>16</v>
      </c>
      <c r="Q41" s="38">
        <f t="shared" si="4"/>
        <v>0</v>
      </c>
      <c r="R41" s="39">
        <f t="shared" si="0"/>
        <v>0</v>
      </c>
      <c r="S41" s="40">
        <f t="shared" si="1"/>
        <v>0</v>
      </c>
      <c r="T41" s="36">
        <f t="shared" si="6"/>
        <v>10</v>
      </c>
      <c r="U41" s="37">
        <f t="shared" si="5"/>
        <v>100</v>
      </c>
    </row>
    <row r="42" ht="15.6" spans="1:21">
      <c r="A42" s="11">
        <v>40</v>
      </c>
      <c r="B42" s="12" t="s">
        <v>63</v>
      </c>
      <c r="C42" s="12" t="s">
        <v>64</v>
      </c>
      <c r="D42" s="11" t="s">
        <v>70</v>
      </c>
      <c r="E42" s="11" t="s">
        <v>71</v>
      </c>
      <c r="F42" s="11">
        <v>2190301038</v>
      </c>
      <c r="G42" s="17" t="s">
        <v>16</v>
      </c>
      <c r="H42" s="11" t="s">
        <v>16</v>
      </c>
      <c r="I42" s="11" t="s">
        <v>16</v>
      </c>
      <c r="J42" s="14" t="s">
        <v>16</v>
      </c>
      <c r="K42" s="16" t="s">
        <v>16</v>
      </c>
      <c r="L42" s="23" t="s">
        <v>16</v>
      </c>
      <c r="M42" s="11" t="s">
        <v>16</v>
      </c>
      <c r="N42" s="11" t="s">
        <v>16</v>
      </c>
      <c r="O42" s="16" t="s">
        <v>16</v>
      </c>
      <c r="P42" s="20" t="s">
        <v>16</v>
      </c>
      <c r="Q42" s="38">
        <f t="shared" si="4"/>
        <v>0</v>
      </c>
      <c r="R42" s="39">
        <f t="shared" si="0"/>
        <v>0</v>
      </c>
      <c r="S42" s="40">
        <f t="shared" si="1"/>
        <v>0</v>
      </c>
      <c r="T42" s="36">
        <f t="shared" si="6"/>
        <v>10</v>
      </c>
      <c r="U42" s="37">
        <f t="shared" si="5"/>
        <v>100</v>
      </c>
    </row>
    <row r="43" ht="15.6" spans="1:21">
      <c r="A43" s="11">
        <v>41</v>
      </c>
      <c r="B43" s="11" t="s">
        <v>63</v>
      </c>
      <c r="C43" s="11" t="s">
        <v>64</v>
      </c>
      <c r="D43" s="11" t="s">
        <v>67</v>
      </c>
      <c r="E43" s="11" t="s">
        <v>72</v>
      </c>
      <c r="F43" s="11">
        <v>2190301047</v>
      </c>
      <c r="G43" s="17" t="s">
        <v>16</v>
      </c>
      <c r="H43" s="11" t="s">
        <v>16</v>
      </c>
      <c r="I43" s="11" t="s">
        <v>16</v>
      </c>
      <c r="J43" s="14" t="s">
        <v>16</v>
      </c>
      <c r="K43" s="16" t="s">
        <v>16</v>
      </c>
      <c r="L43" s="23" t="s">
        <v>16</v>
      </c>
      <c r="M43" s="11" t="s">
        <v>16</v>
      </c>
      <c r="N43" s="11" t="s">
        <v>16</v>
      </c>
      <c r="O43" s="16" t="s">
        <v>16</v>
      </c>
      <c r="P43" s="20" t="s">
        <v>16</v>
      </c>
      <c r="Q43" s="38">
        <f t="shared" si="4"/>
        <v>0</v>
      </c>
      <c r="R43" s="39">
        <f t="shared" si="0"/>
        <v>0</v>
      </c>
      <c r="S43" s="40">
        <f t="shared" si="1"/>
        <v>0</v>
      </c>
      <c r="T43" s="36">
        <f t="shared" si="6"/>
        <v>10</v>
      </c>
      <c r="U43" s="37">
        <f t="shared" si="5"/>
        <v>100</v>
      </c>
    </row>
    <row r="44" ht="15.6" spans="1:21">
      <c r="A44" s="11">
        <v>42</v>
      </c>
      <c r="B44" s="12" t="s">
        <v>63</v>
      </c>
      <c r="C44" s="12" t="s">
        <v>64</v>
      </c>
      <c r="D44" s="11" t="s">
        <v>67</v>
      </c>
      <c r="E44" s="11" t="s">
        <v>73</v>
      </c>
      <c r="F44" s="11">
        <v>2190301051</v>
      </c>
      <c r="G44" s="17" t="s">
        <v>16</v>
      </c>
      <c r="H44" s="11" t="s">
        <v>16</v>
      </c>
      <c r="I44" s="11" t="s">
        <v>16</v>
      </c>
      <c r="J44" s="14" t="s">
        <v>16</v>
      </c>
      <c r="K44" s="16" t="s">
        <v>16</v>
      </c>
      <c r="L44" s="23" t="s">
        <v>16</v>
      </c>
      <c r="M44" s="11" t="s">
        <v>16</v>
      </c>
      <c r="N44" s="11" t="s">
        <v>16</v>
      </c>
      <c r="O44" s="16" t="s">
        <v>16</v>
      </c>
      <c r="P44" s="20" t="s">
        <v>16</v>
      </c>
      <c r="Q44" s="38">
        <f t="shared" si="4"/>
        <v>0</v>
      </c>
      <c r="R44" s="39">
        <f t="shared" si="0"/>
        <v>0</v>
      </c>
      <c r="S44" s="40">
        <f t="shared" si="1"/>
        <v>0</v>
      </c>
      <c r="T44" s="36">
        <f t="shared" si="6"/>
        <v>10</v>
      </c>
      <c r="U44" s="37">
        <f t="shared" si="5"/>
        <v>100</v>
      </c>
    </row>
    <row r="45" ht="15.6" spans="1:21">
      <c r="A45" s="11">
        <v>43</v>
      </c>
      <c r="B45" s="12" t="s">
        <v>63</v>
      </c>
      <c r="C45" s="12" t="s">
        <v>64</v>
      </c>
      <c r="D45" s="11" t="s">
        <v>70</v>
      </c>
      <c r="E45" s="11" t="s">
        <v>74</v>
      </c>
      <c r="F45" s="11">
        <v>2190301064</v>
      </c>
      <c r="G45" s="17" t="s">
        <v>16</v>
      </c>
      <c r="H45" s="11" t="s">
        <v>16</v>
      </c>
      <c r="I45" s="11" t="s">
        <v>16</v>
      </c>
      <c r="J45" s="14" t="s">
        <v>16</v>
      </c>
      <c r="K45" s="16" t="s">
        <v>16</v>
      </c>
      <c r="L45" s="23" t="s">
        <v>16</v>
      </c>
      <c r="M45" s="11" t="s">
        <v>16</v>
      </c>
      <c r="N45" s="11" t="s">
        <v>16</v>
      </c>
      <c r="O45" s="16" t="s">
        <v>16</v>
      </c>
      <c r="P45" s="20" t="s">
        <v>16</v>
      </c>
      <c r="Q45" s="38">
        <f t="shared" si="4"/>
        <v>0</v>
      </c>
      <c r="R45" s="39">
        <f t="shared" si="0"/>
        <v>0</v>
      </c>
      <c r="S45" s="40">
        <f t="shared" si="1"/>
        <v>0</v>
      </c>
      <c r="T45" s="36">
        <f t="shared" si="6"/>
        <v>10</v>
      </c>
      <c r="U45" s="37">
        <f t="shared" si="5"/>
        <v>100</v>
      </c>
    </row>
    <row r="46" ht="15.6" spans="1:21">
      <c r="A46" s="11">
        <v>44</v>
      </c>
      <c r="B46" s="15" t="s">
        <v>63</v>
      </c>
      <c r="C46" s="15" t="s">
        <v>64</v>
      </c>
      <c r="D46" s="11" t="s">
        <v>67</v>
      </c>
      <c r="E46" s="11" t="s">
        <v>75</v>
      </c>
      <c r="F46" s="11">
        <v>2190301065</v>
      </c>
      <c r="G46" s="17" t="s">
        <v>16</v>
      </c>
      <c r="H46" s="11" t="s">
        <v>16</v>
      </c>
      <c r="I46" s="11" t="s">
        <v>16</v>
      </c>
      <c r="J46" s="14" t="s">
        <v>16</v>
      </c>
      <c r="K46" s="16" t="s">
        <v>16</v>
      </c>
      <c r="L46" s="23" t="s">
        <v>16</v>
      </c>
      <c r="M46" s="11" t="s">
        <v>16</v>
      </c>
      <c r="N46" s="11" t="s">
        <v>16</v>
      </c>
      <c r="O46" s="16" t="s">
        <v>16</v>
      </c>
      <c r="P46" s="20" t="s">
        <v>16</v>
      </c>
      <c r="Q46" s="38">
        <f t="shared" si="4"/>
        <v>0</v>
      </c>
      <c r="R46" s="39">
        <f t="shared" si="0"/>
        <v>0</v>
      </c>
      <c r="S46" s="40">
        <f t="shared" si="1"/>
        <v>0</v>
      </c>
      <c r="T46" s="36">
        <f t="shared" si="6"/>
        <v>10</v>
      </c>
      <c r="U46" s="37">
        <f t="shared" si="5"/>
        <v>100</v>
      </c>
    </row>
    <row r="47" ht="15.6" spans="1:21">
      <c r="A47" s="11">
        <v>45</v>
      </c>
      <c r="B47" s="12" t="s">
        <v>63</v>
      </c>
      <c r="C47" s="12" t="s">
        <v>64</v>
      </c>
      <c r="D47" s="11" t="s">
        <v>67</v>
      </c>
      <c r="E47" s="11" t="s">
        <v>76</v>
      </c>
      <c r="F47" s="11">
        <v>2190301091</v>
      </c>
      <c r="G47" s="17" t="s">
        <v>16</v>
      </c>
      <c r="H47" s="11" t="s">
        <v>16</v>
      </c>
      <c r="I47" s="11" t="s">
        <v>16</v>
      </c>
      <c r="J47" s="14" t="s">
        <v>16</v>
      </c>
      <c r="K47" s="16" t="s">
        <v>16</v>
      </c>
      <c r="L47" s="23" t="s">
        <v>16</v>
      </c>
      <c r="M47" s="11" t="s">
        <v>16</v>
      </c>
      <c r="N47" s="11" t="s">
        <v>16</v>
      </c>
      <c r="O47" s="16" t="s">
        <v>16</v>
      </c>
      <c r="P47" s="20" t="s">
        <v>16</v>
      </c>
      <c r="Q47" s="38">
        <f t="shared" si="4"/>
        <v>0</v>
      </c>
      <c r="R47" s="39">
        <f t="shared" si="0"/>
        <v>0</v>
      </c>
      <c r="S47" s="40">
        <f t="shared" si="1"/>
        <v>0</v>
      </c>
      <c r="T47" s="36">
        <f t="shared" si="6"/>
        <v>10</v>
      </c>
      <c r="U47" s="37">
        <f t="shared" si="5"/>
        <v>100</v>
      </c>
    </row>
    <row r="48" ht="15.6" spans="1:21">
      <c r="A48" s="11">
        <v>46</v>
      </c>
      <c r="B48" s="12" t="s">
        <v>63</v>
      </c>
      <c r="C48" s="12" t="s">
        <v>64</v>
      </c>
      <c r="D48" s="11" t="s">
        <v>67</v>
      </c>
      <c r="E48" s="11" t="s">
        <v>77</v>
      </c>
      <c r="F48" s="11">
        <v>2190301095</v>
      </c>
      <c r="G48" s="17" t="s">
        <v>16</v>
      </c>
      <c r="H48" s="11" t="s">
        <v>16</v>
      </c>
      <c r="I48" s="11" t="s">
        <v>16</v>
      </c>
      <c r="J48" s="14" t="s">
        <v>16</v>
      </c>
      <c r="K48" s="16" t="s">
        <v>52</v>
      </c>
      <c r="L48" s="23" t="s">
        <v>16</v>
      </c>
      <c r="M48" s="11" t="s">
        <v>16</v>
      </c>
      <c r="N48" s="11" t="s">
        <v>16</v>
      </c>
      <c r="O48" s="16" t="s">
        <v>16</v>
      </c>
      <c r="P48" s="20" t="s">
        <v>16</v>
      </c>
      <c r="Q48" s="38">
        <f t="shared" si="4"/>
        <v>0</v>
      </c>
      <c r="R48" s="39">
        <f t="shared" si="0"/>
        <v>0</v>
      </c>
      <c r="S48" s="40">
        <f t="shared" si="1"/>
        <v>1</v>
      </c>
      <c r="T48" s="36">
        <f t="shared" si="6"/>
        <v>9</v>
      </c>
      <c r="U48" s="37">
        <f t="shared" si="5"/>
        <v>95</v>
      </c>
    </row>
    <row r="49" ht="15.6" spans="1:21">
      <c r="A49" s="11">
        <v>47</v>
      </c>
      <c r="B49" s="12" t="s">
        <v>63</v>
      </c>
      <c r="C49" s="12" t="s">
        <v>64</v>
      </c>
      <c r="D49" s="11" t="s">
        <v>67</v>
      </c>
      <c r="E49" s="11" t="s">
        <v>78</v>
      </c>
      <c r="F49" s="11">
        <v>2190301097</v>
      </c>
      <c r="G49" s="17" t="s">
        <v>16</v>
      </c>
      <c r="H49" s="11" t="s">
        <v>16</v>
      </c>
      <c r="I49" s="11" t="s">
        <v>16</v>
      </c>
      <c r="J49" s="14" t="s">
        <v>16</v>
      </c>
      <c r="K49" s="16" t="s">
        <v>16</v>
      </c>
      <c r="L49" s="23" t="s">
        <v>16</v>
      </c>
      <c r="M49" s="11" t="s">
        <v>16</v>
      </c>
      <c r="N49" s="11" t="s">
        <v>16</v>
      </c>
      <c r="O49" s="16" t="s">
        <v>16</v>
      </c>
      <c r="P49" s="20" t="s">
        <v>16</v>
      </c>
      <c r="Q49" s="38">
        <f t="shared" si="4"/>
        <v>0</v>
      </c>
      <c r="R49" s="39">
        <f t="shared" si="0"/>
        <v>0</v>
      </c>
      <c r="S49" s="40">
        <f t="shared" si="1"/>
        <v>0</v>
      </c>
      <c r="T49" s="36">
        <f t="shared" si="6"/>
        <v>10</v>
      </c>
      <c r="U49" s="37">
        <f t="shared" si="5"/>
        <v>100</v>
      </c>
    </row>
    <row r="50" ht="15.6" spans="1:21">
      <c r="A50" s="11">
        <v>48</v>
      </c>
      <c r="B50" s="12" t="s">
        <v>63</v>
      </c>
      <c r="C50" s="12" t="s">
        <v>64</v>
      </c>
      <c r="D50" s="11" t="s">
        <v>67</v>
      </c>
      <c r="E50" s="11" t="s">
        <v>79</v>
      </c>
      <c r="F50" s="11">
        <v>2190301099</v>
      </c>
      <c r="G50" s="17" t="s">
        <v>16</v>
      </c>
      <c r="H50" s="11" t="s">
        <v>16</v>
      </c>
      <c r="I50" s="11" t="s">
        <v>16</v>
      </c>
      <c r="J50" s="14" t="s">
        <v>16</v>
      </c>
      <c r="K50" s="16" t="s">
        <v>16</v>
      </c>
      <c r="L50" s="23" t="s">
        <v>16</v>
      </c>
      <c r="M50" s="11" t="s">
        <v>16</v>
      </c>
      <c r="N50" s="11" t="s">
        <v>16</v>
      </c>
      <c r="O50" s="16" t="s">
        <v>16</v>
      </c>
      <c r="P50" s="20" t="s">
        <v>16</v>
      </c>
      <c r="Q50" s="38">
        <f t="shared" si="4"/>
        <v>0</v>
      </c>
      <c r="R50" s="39">
        <f t="shared" si="0"/>
        <v>0</v>
      </c>
      <c r="S50" s="40">
        <f t="shared" si="1"/>
        <v>0</v>
      </c>
      <c r="T50" s="36">
        <f t="shared" si="6"/>
        <v>10</v>
      </c>
      <c r="U50" s="37">
        <f t="shared" si="5"/>
        <v>100</v>
      </c>
    </row>
    <row r="51" ht="15.6" spans="1:21">
      <c r="A51" s="11">
        <v>49</v>
      </c>
      <c r="B51" s="12" t="s">
        <v>63</v>
      </c>
      <c r="C51" s="12" t="s">
        <v>64</v>
      </c>
      <c r="D51" s="11" t="s">
        <v>67</v>
      </c>
      <c r="E51" s="11" t="s">
        <v>80</v>
      </c>
      <c r="F51" s="11">
        <v>2190301105</v>
      </c>
      <c r="G51" s="17" t="s">
        <v>16</v>
      </c>
      <c r="H51" s="11" t="s">
        <v>16</v>
      </c>
      <c r="I51" s="11" t="s">
        <v>16</v>
      </c>
      <c r="J51" s="14" t="s">
        <v>16</v>
      </c>
      <c r="K51" s="16" t="s">
        <v>16</v>
      </c>
      <c r="L51" s="23" t="s">
        <v>16</v>
      </c>
      <c r="M51" s="11" t="s">
        <v>16</v>
      </c>
      <c r="N51" s="11" t="s">
        <v>16</v>
      </c>
      <c r="O51" s="16" t="s">
        <v>16</v>
      </c>
      <c r="P51" s="20" t="s">
        <v>16</v>
      </c>
      <c r="Q51" s="38">
        <f t="shared" si="4"/>
        <v>0</v>
      </c>
      <c r="R51" s="39">
        <f t="shared" si="0"/>
        <v>0</v>
      </c>
      <c r="S51" s="40">
        <f t="shared" si="1"/>
        <v>0</v>
      </c>
      <c r="T51" s="36">
        <f t="shared" si="6"/>
        <v>10</v>
      </c>
      <c r="U51" s="37">
        <f t="shared" si="5"/>
        <v>100</v>
      </c>
    </row>
    <row r="52" ht="15.6" spans="1:21">
      <c r="A52" s="11">
        <v>50</v>
      </c>
      <c r="B52" s="14" t="s">
        <v>63</v>
      </c>
      <c r="C52" s="14" t="s">
        <v>64</v>
      </c>
      <c r="D52" s="11" t="s">
        <v>70</v>
      </c>
      <c r="E52" s="11" t="s">
        <v>81</v>
      </c>
      <c r="F52" s="11">
        <v>2190301106</v>
      </c>
      <c r="G52" s="17" t="s">
        <v>16</v>
      </c>
      <c r="H52" s="11" t="s">
        <v>16</v>
      </c>
      <c r="I52" s="11" t="s">
        <v>16</v>
      </c>
      <c r="J52" s="14" t="s">
        <v>16</v>
      </c>
      <c r="K52" s="16" t="s">
        <v>16</v>
      </c>
      <c r="L52" s="23" t="s">
        <v>16</v>
      </c>
      <c r="M52" s="11" t="s">
        <v>16</v>
      </c>
      <c r="N52" s="11" t="s">
        <v>16</v>
      </c>
      <c r="O52" s="16" t="s">
        <v>16</v>
      </c>
      <c r="P52" s="20" t="s">
        <v>16</v>
      </c>
      <c r="Q52" s="38">
        <f t="shared" si="4"/>
        <v>0</v>
      </c>
      <c r="R52" s="39">
        <f t="shared" si="0"/>
        <v>0</v>
      </c>
      <c r="S52" s="40">
        <f t="shared" si="1"/>
        <v>0</v>
      </c>
      <c r="T52" s="36">
        <f t="shared" si="6"/>
        <v>10</v>
      </c>
      <c r="U52" s="37">
        <f t="shared" si="5"/>
        <v>100</v>
      </c>
    </row>
    <row r="53" ht="15.6" spans="1:21">
      <c r="A53" s="11">
        <v>51</v>
      </c>
      <c r="B53" s="12" t="s">
        <v>63</v>
      </c>
      <c r="C53" s="12" t="s">
        <v>64</v>
      </c>
      <c r="D53" s="11" t="s">
        <v>67</v>
      </c>
      <c r="E53" s="11" t="s">
        <v>82</v>
      </c>
      <c r="F53" s="11">
        <v>2190301109</v>
      </c>
      <c r="G53" s="17" t="s">
        <v>16</v>
      </c>
      <c r="H53" s="11" t="s">
        <v>16</v>
      </c>
      <c r="I53" s="11" t="s">
        <v>16</v>
      </c>
      <c r="J53" s="14" t="s">
        <v>16</v>
      </c>
      <c r="K53" s="16" t="s">
        <v>16</v>
      </c>
      <c r="L53" s="23" t="s">
        <v>16</v>
      </c>
      <c r="M53" s="11" t="s">
        <v>16</v>
      </c>
      <c r="N53" s="11" t="s">
        <v>16</v>
      </c>
      <c r="O53" s="16" t="s">
        <v>16</v>
      </c>
      <c r="P53" s="20" t="s">
        <v>16</v>
      </c>
      <c r="Q53" s="38">
        <f t="shared" si="4"/>
        <v>0</v>
      </c>
      <c r="R53" s="39">
        <f t="shared" si="0"/>
        <v>0</v>
      </c>
      <c r="S53" s="40">
        <f t="shared" si="1"/>
        <v>0</v>
      </c>
      <c r="T53" s="36">
        <f t="shared" si="6"/>
        <v>10</v>
      </c>
      <c r="U53" s="37">
        <f t="shared" si="5"/>
        <v>100</v>
      </c>
    </row>
    <row r="54" ht="15.6" spans="1:21">
      <c r="A54" s="11">
        <v>52</v>
      </c>
      <c r="B54" s="12" t="s">
        <v>63</v>
      </c>
      <c r="C54" s="12" t="s">
        <v>64</v>
      </c>
      <c r="D54" s="11" t="s">
        <v>67</v>
      </c>
      <c r="E54" s="11" t="s">
        <v>83</v>
      </c>
      <c r="F54" s="11">
        <v>2190301111</v>
      </c>
      <c r="G54" s="17" t="s">
        <v>16</v>
      </c>
      <c r="H54" s="11" t="s">
        <v>16</v>
      </c>
      <c r="I54" s="11" t="s">
        <v>16</v>
      </c>
      <c r="J54" s="14" t="s">
        <v>16</v>
      </c>
      <c r="K54" s="16" t="s">
        <v>16</v>
      </c>
      <c r="L54" s="23" t="s">
        <v>16</v>
      </c>
      <c r="M54" s="11" t="s">
        <v>16</v>
      </c>
      <c r="N54" s="11" t="s">
        <v>16</v>
      </c>
      <c r="O54" s="16" t="s">
        <v>16</v>
      </c>
      <c r="P54" s="20" t="s">
        <v>16</v>
      </c>
      <c r="Q54" s="38">
        <f t="shared" si="4"/>
        <v>0</v>
      </c>
      <c r="R54" s="39">
        <f t="shared" si="0"/>
        <v>0</v>
      </c>
      <c r="S54" s="40">
        <f t="shared" si="1"/>
        <v>0</v>
      </c>
      <c r="T54" s="36">
        <f t="shared" si="6"/>
        <v>10</v>
      </c>
      <c r="U54" s="37">
        <f t="shared" si="5"/>
        <v>100</v>
      </c>
    </row>
    <row r="55" ht="15.6" spans="1:21">
      <c r="A55" s="11">
        <v>53</v>
      </c>
      <c r="B55" s="12" t="s">
        <v>63</v>
      </c>
      <c r="C55" s="12" t="s">
        <v>64</v>
      </c>
      <c r="D55" s="11" t="s">
        <v>67</v>
      </c>
      <c r="E55" s="11" t="s">
        <v>84</v>
      </c>
      <c r="F55" s="11">
        <v>2190301117</v>
      </c>
      <c r="G55" s="17" t="s">
        <v>16</v>
      </c>
      <c r="H55" s="11" t="s">
        <v>16</v>
      </c>
      <c r="I55" s="11" t="s">
        <v>16</v>
      </c>
      <c r="J55" s="14" t="s">
        <v>16</v>
      </c>
      <c r="K55" s="16" t="s">
        <v>16</v>
      </c>
      <c r="L55" s="23" t="s">
        <v>16</v>
      </c>
      <c r="M55" s="11" t="s">
        <v>16</v>
      </c>
      <c r="N55" s="11" t="s">
        <v>16</v>
      </c>
      <c r="O55" s="16" t="s">
        <v>16</v>
      </c>
      <c r="P55" s="20" t="s">
        <v>16</v>
      </c>
      <c r="Q55" s="38">
        <f t="shared" si="4"/>
        <v>0</v>
      </c>
      <c r="R55" s="39">
        <f t="shared" si="0"/>
        <v>0</v>
      </c>
      <c r="S55" s="40">
        <f t="shared" si="1"/>
        <v>0</v>
      </c>
      <c r="T55" s="36">
        <f t="shared" si="6"/>
        <v>10</v>
      </c>
      <c r="U55" s="37">
        <f t="shared" si="5"/>
        <v>100</v>
      </c>
    </row>
    <row r="56" ht="15.6" spans="1:21">
      <c r="A56" s="11">
        <v>54</v>
      </c>
      <c r="B56" s="11" t="s">
        <v>63</v>
      </c>
      <c r="C56" s="11" t="s">
        <v>64</v>
      </c>
      <c r="D56" s="11" t="s">
        <v>70</v>
      </c>
      <c r="E56" s="11" t="s">
        <v>85</v>
      </c>
      <c r="F56" s="11">
        <v>2190301128</v>
      </c>
      <c r="G56" s="17" t="s">
        <v>16</v>
      </c>
      <c r="H56" s="11" t="s">
        <v>16</v>
      </c>
      <c r="I56" s="11" t="s">
        <v>16</v>
      </c>
      <c r="J56" s="14" t="s">
        <v>16</v>
      </c>
      <c r="K56" s="16" t="s">
        <v>16</v>
      </c>
      <c r="L56" s="23" t="s">
        <v>16</v>
      </c>
      <c r="M56" s="11" t="s">
        <v>16</v>
      </c>
      <c r="N56" s="11" t="s">
        <v>16</v>
      </c>
      <c r="O56" s="16" t="s">
        <v>16</v>
      </c>
      <c r="P56" s="20" t="s">
        <v>16</v>
      </c>
      <c r="Q56" s="38">
        <f t="shared" si="4"/>
        <v>0</v>
      </c>
      <c r="R56" s="39">
        <f t="shared" si="0"/>
        <v>0</v>
      </c>
      <c r="S56" s="40">
        <f t="shared" si="1"/>
        <v>0</v>
      </c>
      <c r="T56" s="36">
        <f t="shared" si="6"/>
        <v>10</v>
      </c>
      <c r="U56" s="37">
        <f t="shared" si="5"/>
        <v>100</v>
      </c>
    </row>
    <row r="57" ht="15.6" spans="1:21">
      <c r="A57" s="11">
        <v>55</v>
      </c>
      <c r="B57" s="11" t="s">
        <v>63</v>
      </c>
      <c r="C57" s="11" t="s">
        <v>64</v>
      </c>
      <c r="D57" s="11" t="s">
        <v>67</v>
      </c>
      <c r="E57" s="11" t="s">
        <v>86</v>
      </c>
      <c r="F57" s="11">
        <v>2190301131</v>
      </c>
      <c r="G57" s="17" t="s">
        <v>16</v>
      </c>
      <c r="H57" s="11" t="s">
        <v>16</v>
      </c>
      <c r="I57" s="11" t="s">
        <v>16</v>
      </c>
      <c r="J57" s="14" t="s">
        <v>16</v>
      </c>
      <c r="K57" s="16" t="s">
        <v>16</v>
      </c>
      <c r="L57" s="23" t="s">
        <v>16</v>
      </c>
      <c r="M57" s="11" t="s">
        <v>16</v>
      </c>
      <c r="N57" s="11" t="s">
        <v>16</v>
      </c>
      <c r="O57" s="16" t="s">
        <v>16</v>
      </c>
      <c r="P57" s="20" t="s">
        <v>16</v>
      </c>
      <c r="Q57" s="38">
        <f t="shared" si="4"/>
        <v>0</v>
      </c>
      <c r="R57" s="39">
        <f t="shared" si="0"/>
        <v>0</v>
      </c>
      <c r="S57" s="40">
        <f t="shared" si="1"/>
        <v>0</v>
      </c>
      <c r="T57" s="36">
        <f t="shared" si="6"/>
        <v>10</v>
      </c>
      <c r="U57" s="37">
        <f t="shared" si="5"/>
        <v>100</v>
      </c>
    </row>
    <row r="58" ht="15.6" spans="1:21">
      <c r="A58" s="11">
        <v>56</v>
      </c>
      <c r="B58" s="12" t="s">
        <v>87</v>
      </c>
      <c r="C58" s="12" t="s">
        <v>55</v>
      </c>
      <c r="D58" s="11" t="s">
        <v>88</v>
      </c>
      <c r="E58" s="11" t="s">
        <v>89</v>
      </c>
      <c r="F58" s="11">
        <v>2090401013</v>
      </c>
      <c r="G58" s="17" t="s">
        <v>16</v>
      </c>
      <c r="H58" s="11" t="s">
        <v>16</v>
      </c>
      <c r="I58" s="11" t="s">
        <v>16</v>
      </c>
      <c r="J58" s="14" t="s">
        <v>16</v>
      </c>
      <c r="K58" s="16" t="s">
        <v>16</v>
      </c>
      <c r="L58" s="23" t="s">
        <v>16</v>
      </c>
      <c r="M58" s="11" t="s">
        <v>16</v>
      </c>
      <c r="N58" s="11" t="s">
        <v>16</v>
      </c>
      <c r="O58" s="16" t="s">
        <v>16</v>
      </c>
      <c r="P58" s="20" t="s">
        <v>16</v>
      </c>
      <c r="Q58" s="38">
        <f t="shared" si="4"/>
        <v>0</v>
      </c>
      <c r="R58" s="39">
        <f t="shared" si="0"/>
        <v>0</v>
      </c>
      <c r="S58" s="40">
        <f t="shared" si="1"/>
        <v>0</v>
      </c>
      <c r="T58" s="36">
        <f t="shared" si="6"/>
        <v>10</v>
      </c>
      <c r="U58" s="37">
        <f t="shared" si="5"/>
        <v>100</v>
      </c>
    </row>
    <row r="59" ht="15.6" spans="1:21">
      <c r="A59" s="11">
        <v>57</v>
      </c>
      <c r="B59" s="12" t="s">
        <v>87</v>
      </c>
      <c r="C59" s="12" t="s">
        <v>55</v>
      </c>
      <c r="D59" s="11" t="s">
        <v>90</v>
      </c>
      <c r="E59" s="11" t="s">
        <v>91</v>
      </c>
      <c r="F59" s="11">
        <v>2090401036</v>
      </c>
      <c r="G59" s="17" t="s">
        <v>16</v>
      </c>
      <c r="H59" s="11" t="s">
        <v>16</v>
      </c>
      <c r="I59" s="11" t="s">
        <v>16</v>
      </c>
      <c r="J59" s="14" t="s">
        <v>16</v>
      </c>
      <c r="K59" s="16" t="s">
        <v>16</v>
      </c>
      <c r="L59" s="23" t="s">
        <v>16</v>
      </c>
      <c r="M59" s="11" t="s">
        <v>16</v>
      </c>
      <c r="N59" s="11" t="s">
        <v>16</v>
      </c>
      <c r="O59" s="16" t="s">
        <v>16</v>
      </c>
      <c r="P59" s="20" t="s">
        <v>16</v>
      </c>
      <c r="Q59" s="38">
        <f t="shared" si="4"/>
        <v>0</v>
      </c>
      <c r="R59" s="39">
        <f t="shared" si="0"/>
        <v>0</v>
      </c>
      <c r="S59" s="40">
        <f t="shared" si="1"/>
        <v>0</v>
      </c>
      <c r="T59" s="36">
        <f t="shared" si="6"/>
        <v>10</v>
      </c>
      <c r="U59" s="37">
        <f t="shared" si="5"/>
        <v>100</v>
      </c>
    </row>
    <row r="60" ht="15.6" spans="1:21">
      <c r="A60" s="11">
        <v>58</v>
      </c>
      <c r="B60" s="12" t="s">
        <v>87</v>
      </c>
      <c r="C60" s="12" t="s">
        <v>55</v>
      </c>
      <c r="D60" s="11" t="s">
        <v>88</v>
      </c>
      <c r="E60" s="11" t="s">
        <v>92</v>
      </c>
      <c r="F60" s="11">
        <v>2090401041</v>
      </c>
      <c r="G60" s="17" t="s">
        <v>16</v>
      </c>
      <c r="H60" s="11" t="s">
        <v>16</v>
      </c>
      <c r="I60" s="11" t="s">
        <v>16</v>
      </c>
      <c r="J60" s="14" t="s">
        <v>16</v>
      </c>
      <c r="K60" s="16" t="s">
        <v>16</v>
      </c>
      <c r="L60" s="23" t="s">
        <v>16</v>
      </c>
      <c r="M60" s="11" t="s">
        <v>16</v>
      </c>
      <c r="N60" s="11" t="s">
        <v>16</v>
      </c>
      <c r="O60" s="16" t="s">
        <v>16</v>
      </c>
      <c r="P60" s="20" t="s">
        <v>16</v>
      </c>
      <c r="Q60" s="38">
        <f t="shared" si="4"/>
        <v>0</v>
      </c>
      <c r="R60" s="39">
        <f t="shared" si="0"/>
        <v>0</v>
      </c>
      <c r="S60" s="40">
        <f t="shared" si="1"/>
        <v>0</v>
      </c>
      <c r="T60" s="36">
        <f t="shared" si="6"/>
        <v>10</v>
      </c>
      <c r="U60" s="37">
        <f t="shared" si="5"/>
        <v>100</v>
      </c>
    </row>
    <row r="61" ht="15.6" spans="1:21">
      <c r="A61" s="11">
        <v>59</v>
      </c>
      <c r="B61" s="12" t="s">
        <v>87</v>
      </c>
      <c r="C61" s="12" t="s">
        <v>93</v>
      </c>
      <c r="D61" s="11" t="s">
        <v>94</v>
      </c>
      <c r="E61" s="11" t="s">
        <v>95</v>
      </c>
      <c r="F61" s="11">
        <v>2060403002</v>
      </c>
      <c r="G61" s="17" t="s">
        <v>16</v>
      </c>
      <c r="H61" s="11" t="s">
        <v>16</v>
      </c>
      <c r="I61" s="11" t="s">
        <v>16</v>
      </c>
      <c r="J61" s="14" t="s">
        <v>16</v>
      </c>
      <c r="K61" s="16" t="s">
        <v>16</v>
      </c>
      <c r="L61" s="23" t="s">
        <v>16</v>
      </c>
      <c r="M61" s="11" t="s">
        <v>16</v>
      </c>
      <c r="N61" s="11" t="s">
        <v>16</v>
      </c>
      <c r="O61" s="16" t="s">
        <v>16</v>
      </c>
      <c r="P61" s="20" t="s">
        <v>16</v>
      </c>
      <c r="Q61" s="38">
        <f t="shared" si="4"/>
        <v>0</v>
      </c>
      <c r="R61" s="39">
        <f t="shared" si="0"/>
        <v>0</v>
      </c>
      <c r="S61" s="40">
        <f t="shared" si="1"/>
        <v>0</v>
      </c>
      <c r="T61" s="36">
        <f t="shared" si="6"/>
        <v>10</v>
      </c>
      <c r="U61" s="37">
        <f t="shared" si="5"/>
        <v>100</v>
      </c>
    </row>
    <row r="62" ht="15.6" spans="1:21">
      <c r="A62" s="11">
        <v>60</v>
      </c>
      <c r="B62" s="12" t="s">
        <v>87</v>
      </c>
      <c r="C62" s="12" t="s">
        <v>93</v>
      </c>
      <c r="D62" s="11" t="s">
        <v>96</v>
      </c>
      <c r="E62" s="11" t="s">
        <v>97</v>
      </c>
      <c r="F62" s="11">
        <v>2090403021</v>
      </c>
      <c r="G62" s="17" t="s">
        <v>16</v>
      </c>
      <c r="H62" s="11" t="s">
        <v>16</v>
      </c>
      <c r="I62" s="11" t="s">
        <v>16</v>
      </c>
      <c r="J62" s="14" t="s">
        <v>16</v>
      </c>
      <c r="K62" s="16" t="s">
        <v>16</v>
      </c>
      <c r="L62" s="23" t="s">
        <v>16</v>
      </c>
      <c r="M62" s="11" t="s">
        <v>16</v>
      </c>
      <c r="N62" s="11" t="s">
        <v>16</v>
      </c>
      <c r="O62" s="16" t="s">
        <v>16</v>
      </c>
      <c r="P62" s="20" t="s">
        <v>16</v>
      </c>
      <c r="Q62" s="38">
        <f t="shared" si="4"/>
        <v>0</v>
      </c>
      <c r="R62" s="39">
        <f t="shared" si="0"/>
        <v>0</v>
      </c>
      <c r="S62" s="40">
        <f t="shared" si="1"/>
        <v>0</v>
      </c>
      <c r="T62" s="36">
        <f t="shared" si="6"/>
        <v>10</v>
      </c>
      <c r="U62" s="37">
        <f t="shared" si="5"/>
        <v>100</v>
      </c>
    </row>
    <row r="63" ht="15.6" spans="1:21">
      <c r="A63" s="11">
        <v>61</v>
      </c>
      <c r="B63" s="12" t="s">
        <v>87</v>
      </c>
      <c r="C63" s="12" t="s">
        <v>93</v>
      </c>
      <c r="D63" s="11" t="s">
        <v>96</v>
      </c>
      <c r="E63" s="11" t="s">
        <v>98</v>
      </c>
      <c r="F63" s="11">
        <v>2090403023</v>
      </c>
      <c r="G63" s="17" t="s">
        <v>16</v>
      </c>
      <c r="H63" s="11" t="s">
        <v>16</v>
      </c>
      <c r="I63" s="11" t="s">
        <v>16</v>
      </c>
      <c r="J63" s="14" t="s">
        <v>16</v>
      </c>
      <c r="K63" s="16" t="s">
        <v>16</v>
      </c>
      <c r="L63" s="23" t="s">
        <v>16</v>
      </c>
      <c r="M63" s="11" t="s">
        <v>16</v>
      </c>
      <c r="N63" s="11" t="s">
        <v>16</v>
      </c>
      <c r="O63" s="16" t="s">
        <v>16</v>
      </c>
      <c r="P63" s="20" t="s">
        <v>16</v>
      </c>
      <c r="Q63" s="38">
        <f t="shared" si="4"/>
        <v>0</v>
      </c>
      <c r="R63" s="39">
        <f t="shared" si="0"/>
        <v>0</v>
      </c>
      <c r="S63" s="40">
        <f t="shared" si="1"/>
        <v>0</v>
      </c>
      <c r="T63" s="36">
        <f t="shared" si="6"/>
        <v>10</v>
      </c>
      <c r="U63" s="37">
        <f t="shared" si="5"/>
        <v>100</v>
      </c>
    </row>
    <row r="64" ht="15.6" spans="1:21">
      <c r="A64" s="11">
        <v>62</v>
      </c>
      <c r="B64" s="12" t="s">
        <v>87</v>
      </c>
      <c r="C64" s="12" t="s">
        <v>93</v>
      </c>
      <c r="D64" s="11" t="s">
        <v>99</v>
      </c>
      <c r="E64" s="11" t="s">
        <v>100</v>
      </c>
      <c r="F64" s="11">
        <v>2160403007</v>
      </c>
      <c r="G64" s="17" t="s">
        <v>16</v>
      </c>
      <c r="H64" s="11" t="s">
        <v>16</v>
      </c>
      <c r="I64" s="11" t="s">
        <v>16</v>
      </c>
      <c r="J64" s="14" t="s">
        <v>16</v>
      </c>
      <c r="K64" s="16" t="s">
        <v>16</v>
      </c>
      <c r="L64" s="23" t="s">
        <v>16</v>
      </c>
      <c r="M64" s="11" t="s">
        <v>16</v>
      </c>
      <c r="N64" s="11" t="s">
        <v>16</v>
      </c>
      <c r="O64" s="16" t="s">
        <v>16</v>
      </c>
      <c r="P64" s="20" t="s">
        <v>16</v>
      </c>
      <c r="Q64" s="38">
        <f t="shared" si="4"/>
        <v>0</v>
      </c>
      <c r="R64" s="39">
        <f t="shared" si="0"/>
        <v>0</v>
      </c>
      <c r="S64" s="40">
        <f t="shared" si="1"/>
        <v>0</v>
      </c>
      <c r="T64" s="36">
        <f t="shared" si="6"/>
        <v>10</v>
      </c>
      <c r="U64" s="37">
        <f t="shared" si="5"/>
        <v>100</v>
      </c>
    </row>
    <row r="65" ht="15.6" spans="1:21">
      <c r="A65" s="11">
        <v>63</v>
      </c>
      <c r="B65" s="12" t="s">
        <v>87</v>
      </c>
      <c r="C65" s="12" t="s">
        <v>101</v>
      </c>
      <c r="D65" s="11" t="s">
        <v>102</v>
      </c>
      <c r="E65" s="11" t="s">
        <v>103</v>
      </c>
      <c r="F65" s="11">
        <v>2190402010</v>
      </c>
      <c r="G65" s="17" t="s">
        <v>16</v>
      </c>
      <c r="H65" s="11" t="s">
        <v>16</v>
      </c>
      <c r="I65" s="11" t="s">
        <v>16</v>
      </c>
      <c r="J65" s="14" t="s">
        <v>16</v>
      </c>
      <c r="K65" s="16" t="s">
        <v>16</v>
      </c>
      <c r="L65" s="23" t="s">
        <v>16</v>
      </c>
      <c r="M65" s="11" t="s">
        <v>16</v>
      </c>
      <c r="N65" s="11" t="s">
        <v>16</v>
      </c>
      <c r="O65" s="16" t="s">
        <v>16</v>
      </c>
      <c r="P65" s="20" t="s">
        <v>16</v>
      </c>
      <c r="Q65" s="38">
        <f t="shared" si="4"/>
        <v>0</v>
      </c>
      <c r="R65" s="39">
        <f t="shared" si="0"/>
        <v>0</v>
      </c>
      <c r="S65" s="40">
        <f t="shared" si="1"/>
        <v>0</v>
      </c>
      <c r="T65" s="36">
        <f t="shared" si="6"/>
        <v>10</v>
      </c>
      <c r="U65" s="37">
        <f t="shared" si="5"/>
        <v>100</v>
      </c>
    </row>
    <row r="66" ht="15.6" spans="1:21">
      <c r="A66" s="11">
        <v>64</v>
      </c>
      <c r="B66" s="12" t="s">
        <v>87</v>
      </c>
      <c r="C66" s="12" t="s">
        <v>101</v>
      </c>
      <c r="D66" s="11" t="s">
        <v>102</v>
      </c>
      <c r="E66" s="11" t="s">
        <v>104</v>
      </c>
      <c r="F66" s="11">
        <v>2190402011</v>
      </c>
      <c r="G66" s="17" t="s">
        <v>16</v>
      </c>
      <c r="H66" s="11" t="s">
        <v>16</v>
      </c>
      <c r="I66" s="11" t="s">
        <v>16</v>
      </c>
      <c r="J66" s="14" t="s">
        <v>16</v>
      </c>
      <c r="K66" s="16" t="s">
        <v>16</v>
      </c>
      <c r="L66" s="23" t="s">
        <v>16</v>
      </c>
      <c r="M66" s="11" t="s">
        <v>16</v>
      </c>
      <c r="N66" s="11" t="s">
        <v>16</v>
      </c>
      <c r="O66" s="16" t="s">
        <v>16</v>
      </c>
      <c r="P66" s="20" t="s">
        <v>16</v>
      </c>
      <c r="Q66" s="38">
        <f t="shared" si="4"/>
        <v>0</v>
      </c>
      <c r="R66" s="39">
        <f t="shared" ref="R66:R130" si="7">COUNTIF(G66:P66,"缺勤")</f>
        <v>0</v>
      </c>
      <c r="S66" s="40">
        <f t="shared" ref="S66:S130" si="8">COUNTIF(G66:P66,"请假")</f>
        <v>0</v>
      </c>
      <c r="T66" s="36">
        <f t="shared" si="6"/>
        <v>10</v>
      </c>
      <c r="U66" s="37">
        <f t="shared" si="5"/>
        <v>100</v>
      </c>
    </row>
    <row r="67" ht="15.6" spans="1:21">
      <c r="A67" s="11">
        <v>65</v>
      </c>
      <c r="B67" s="11" t="s">
        <v>87</v>
      </c>
      <c r="C67" s="11" t="s">
        <v>101</v>
      </c>
      <c r="D67" s="11" t="s">
        <v>102</v>
      </c>
      <c r="E67" s="11" t="s">
        <v>105</v>
      </c>
      <c r="F67" s="11">
        <v>2190402013</v>
      </c>
      <c r="G67" s="17" t="s">
        <v>16</v>
      </c>
      <c r="H67" s="11" t="s">
        <v>16</v>
      </c>
      <c r="I67" s="11" t="s">
        <v>16</v>
      </c>
      <c r="J67" s="14" t="s">
        <v>16</v>
      </c>
      <c r="K67" s="16" t="s">
        <v>16</v>
      </c>
      <c r="L67" s="23" t="s">
        <v>16</v>
      </c>
      <c r="M67" s="11" t="s">
        <v>16</v>
      </c>
      <c r="N67" s="11" t="s">
        <v>16</v>
      </c>
      <c r="O67" s="16" t="s">
        <v>16</v>
      </c>
      <c r="P67" s="20" t="s">
        <v>16</v>
      </c>
      <c r="Q67" s="38">
        <f t="shared" ref="Q67:Q131" si="9">COUNTIF(G67:P67,"迟到")</f>
        <v>0</v>
      </c>
      <c r="R67" s="39">
        <f t="shared" si="7"/>
        <v>0</v>
      </c>
      <c r="S67" s="40">
        <f t="shared" si="8"/>
        <v>0</v>
      </c>
      <c r="T67" s="36">
        <f t="shared" si="6"/>
        <v>10</v>
      </c>
      <c r="U67" s="37">
        <f t="shared" si="5"/>
        <v>100</v>
      </c>
    </row>
    <row r="68" ht="15.6" spans="1:21">
      <c r="A68" s="11">
        <v>66</v>
      </c>
      <c r="B68" s="11" t="s">
        <v>87</v>
      </c>
      <c r="C68" s="11" t="s">
        <v>101</v>
      </c>
      <c r="D68" s="11" t="s">
        <v>102</v>
      </c>
      <c r="E68" s="11" t="s">
        <v>106</v>
      </c>
      <c r="F68" s="11">
        <v>2190402016</v>
      </c>
      <c r="G68" s="17" t="s">
        <v>16</v>
      </c>
      <c r="H68" s="11" t="s">
        <v>16</v>
      </c>
      <c r="I68" s="11" t="s">
        <v>16</v>
      </c>
      <c r="J68" s="14" t="s">
        <v>16</v>
      </c>
      <c r="K68" s="16" t="s">
        <v>16</v>
      </c>
      <c r="L68" s="23" t="s">
        <v>16</v>
      </c>
      <c r="M68" s="11" t="s">
        <v>16</v>
      </c>
      <c r="N68" s="11" t="s">
        <v>16</v>
      </c>
      <c r="O68" s="16" t="s">
        <v>16</v>
      </c>
      <c r="P68" s="20" t="s">
        <v>16</v>
      </c>
      <c r="Q68" s="38">
        <f t="shared" si="9"/>
        <v>0</v>
      </c>
      <c r="R68" s="39">
        <f t="shared" si="7"/>
        <v>0</v>
      </c>
      <c r="S68" s="40">
        <f t="shared" si="8"/>
        <v>0</v>
      </c>
      <c r="T68" s="36">
        <f t="shared" si="6"/>
        <v>10</v>
      </c>
      <c r="U68" s="37">
        <f t="shared" si="5"/>
        <v>100</v>
      </c>
    </row>
    <row r="69" ht="15.6" spans="1:21">
      <c r="A69" s="11">
        <v>67</v>
      </c>
      <c r="B69" s="11" t="s">
        <v>87</v>
      </c>
      <c r="C69" s="11" t="s">
        <v>101</v>
      </c>
      <c r="D69" s="11" t="s">
        <v>102</v>
      </c>
      <c r="E69" s="11" t="s">
        <v>107</v>
      </c>
      <c r="F69" s="11">
        <v>2190402031</v>
      </c>
      <c r="G69" s="17" t="s">
        <v>16</v>
      </c>
      <c r="H69" s="11" t="s">
        <v>16</v>
      </c>
      <c r="I69" s="11" t="s">
        <v>16</v>
      </c>
      <c r="J69" s="14" t="s">
        <v>16</v>
      </c>
      <c r="K69" s="16" t="s">
        <v>16</v>
      </c>
      <c r="L69" s="23" t="s">
        <v>16</v>
      </c>
      <c r="M69" s="11" t="s">
        <v>16</v>
      </c>
      <c r="N69" s="11" t="s">
        <v>16</v>
      </c>
      <c r="O69" s="16" t="s">
        <v>16</v>
      </c>
      <c r="P69" s="20" t="s">
        <v>16</v>
      </c>
      <c r="Q69" s="38">
        <f t="shared" si="9"/>
        <v>0</v>
      </c>
      <c r="R69" s="39">
        <f t="shared" si="7"/>
        <v>0</v>
      </c>
      <c r="S69" s="40">
        <f t="shared" si="8"/>
        <v>0</v>
      </c>
      <c r="T69" s="36">
        <f t="shared" si="6"/>
        <v>10</v>
      </c>
      <c r="U69" s="37">
        <f t="shared" si="5"/>
        <v>100</v>
      </c>
    </row>
    <row r="70" ht="15.6" spans="1:21">
      <c r="A70" s="11">
        <v>68</v>
      </c>
      <c r="B70" s="11" t="s">
        <v>87</v>
      </c>
      <c r="C70" s="11" t="s">
        <v>93</v>
      </c>
      <c r="D70" s="11" t="s">
        <v>108</v>
      </c>
      <c r="E70" s="11" t="s">
        <v>109</v>
      </c>
      <c r="F70" s="11">
        <v>2190403004</v>
      </c>
      <c r="G70" s="17" t="s">
        <v>16</v>
      </c>
      <c r="H70" s="11" t="s">
        <v>16</v>
      </c>
      <c r="I70" s="11" t="s">
        <v>16</v>
      </c>
      <c r="J70" s="14" t="s">
        <v>16</v>
      </c>
      <c r="K70" s="16" t="s">
        <v>16</v>
      </c>
      <c r="L70" s="23" t="s">
        <v>16</v>
      </c>
      <c r="M70" s="11" t="s">
        <v>16</v>
      </c>
      <c r="N70" s="11" t="s">
        <v>16</v>
      </c>
      <c r="O70" s="16" t="s">
        <v>16</v>
      </c>
      <c r="P70" s="20" t="s">
        <v>16</v>
      </c>
      <c r="Q70" s="38">
        <f t="shared" si="9"/>
        <v>0</v>
      </c>
      <c r="R70" s="39">
        <f t="shared" si="7"/>
        <v>0</v>
      </c>
      <c r="S70" s="40">
        <f t="shared" si="8"/>
        <v>0</v>
      </c>
      <c r="T70" s="36">
        <f t="shared" si="6"/>
        <v>10</v>
      </c>
      <c r="U70" s="37">
        <f t="shared" si="5"/>
        <v>100</v>
      </c>
    </row>
    <row r="71" ht="15.6" spans="1:21">
      <c r="A71" s="11">
        <v>69</v>
      </c>
      <c r="B71" s="11" t="s">
        <v>87</v>
      </c>
      <c r="C71" s="11" t="s">
        <v>93</v>
      </c>
      <c r="D71" s="11" t="s">
        <v>99</v>
      </c>
      <c r="E71" s="11" t="s">
        <v>110</v>
      </c>
      <c r="F71" s="11">
        <v>2190403019</v>
      </c>
      <c r="G71" s="17" t="s">
        <v>16</v>
      </c>
      <c r="H71" s="11" t="s">
        <v>16</v>
      </c>
      <c r="I71" s="11" t="s">
        <v>16</v>
      </c>
      <c r="J71" s="14" t="s">
        <v>16</v>
      </c>
      <c r="K71" s="16" t="s">
        <v>16</v>
      </c>
      <c r="L71" s="23" t="s">
        <v>16</v>
      </c>
      <c r="M71" s="11" t="s">
        <v>16</v>
      </c>
      <c r="N71" s="11" t="s">
        <v>16</v>
      </c>
      <c r="O71" s="16" t="s">
        <v>16</v>
      </c>
      <c r="P71" s="20" t="s">
        <v>16</v>
      </c>
      <c r="Q71" s="38">
        <f t="shared" si="9"/>
        <v>0</v>
      </c>
      <c r="R71" s="39">
        <f t="shared" si="7"/>
        <v>0</v>
      </c>
      <c r="S71" s="40">
        <f t="shared" si="8"/>
        <v>0</v>
      </c>
      <c r="T71" s="36">
        <f t="shared" si="6"/>
        <v>10</v>
      </c>
      <c r="U71" s="37">
        <f t="shared" si="5"/>
        <v>100</v>
      </c>
    </row>
    <row r="72" ht="15.6" spans="1:21">
      <c r="A72" s="11">
        <v>70</v>
      </c>
      <c r="B72" s="14" t="s">
        <v>87</v>
      </c>
      <c r="C72" s="14" t="s">
        <v>93</v>
      </c>
      <c r="D72" s="11" t="s">
        <v>108</v>
      </c>
      <c r="E72" s="11" t="s">
        <v>111</v>
      </c>
      <c r="F72" s="11">
        <v>2190403038</v>
      </c>
      <c r="G72" s="17" t="s">
        <v>16</v>
      </c>
      <c r="H72" s="11" t="s">
        <v>16</v>
      </c>
      <c r="I72" s="11" t="s">
        <v>16</v>
      </c>
      <c r="J72" s="14" t="s">
        <v>16</v>
      </c>
      <c r="K72" s="16" t="s">
        <v>16</v>
      </c>
      <c r="L72" s="23" t="s">
        <v>16</v>
      </c>
      <c r="M72" s="11" t="s">
        <v>16</v>
      </c>
      <c r="N72" s="11" t="s">
        <v>16</v>
      </c>
      <c r="O72" s="16" t="s">
        <v>16</v>
      </c>
      <c r="P72" s="20" t="s">
        <v>16</v>
      </c>
      <c r="Q72" s="38">
        <f t="shared" si="9"/>
        <v>0</v>
      </c>
      <c r="R72" s="39">
        <f t="shared" si="7"/>
        <v>0</v>
      </c>
      <c r="S72" s="40">
        <f t="shared" si="8"/>
        <v>0</v>
      </c>
      <c r="T72" s="36">
        <f t="shared" si="6"/>
        <v>10</v>
      </c>
      <c r="U72" s="37">
        <f t="shared" si="5"/>
        <v>100</v>
      </c>
    </row>
    <row r="73" ht="15.6" spans="1:21">
      <c r="A73" s="11">
        <v>71</v>
      </c>
      <c r="B73" s="11" t="s">
        <v>87</v>
      </c>
      <c r="C73" s="11" t="s">
        <v>93</v>
      </c>
      <c r="D73" s="11" t="s">
        <v>108</v>
      </c>
      <c r="E73" s="11" t="s">
        <v>112</v>
      </c>
      <c r="F73" s="11">
        <v>2190403054</v>
      </c>
      <c r="G73" s="17" t="s">
        <v>16</v>
      </c>
      <c r="H73" s="11" t="s">
        <v>16</v>
      </c>
      <c r="I73" s="11" t="s">
        <v>16</v>
      </c>
      <c r="J73" s="14" t="s">
        <v>16</v>
      </c>
      <c r="K73" s="16" t="s">
        <v>16</v>
      </c>
      <c r="L73" s="23" t="s">
        <v>16</v>
      </c>
      <c r="M73" s="11" t="s">
        <v>16</v>
      </c>
      <c r="N73" s="11" t="s">
        <v>16</v>
      </c>
      <c r="O73" s="16" t="s">
        <v>16</v>
      </c>
      <c r="P73" s="20" t="s">
        <v>16</v>
      </c>
      <c r="Q73" s="38">
        <f t="shared" si="9"/>
        <v>0</v>
      </c>
      <c r="R73" s="39">
        <f t="shared" si="7"/>
        <v>0</v>
      </c>
      <c r="S73" s="40">
        <f t="shared" si="8"/>
        <v>0</v>
      </c>
      <c r="T73" s="36">
        <f t="shared" si="6"/>
        <v>10</v>
      </c>
      <c r="U73" s="37">
        <f t="shared" ref="U73:U136" si="10">S73*5+T73*10</f>
        <v>100</v>
      </c>
    </row>
    <row r="74" ht="15.6" spans="1:21">
      <c r="A74" s="11">
        <v>72</v>
      </c>
      <c r="B74" s="11" t="s">
        <v>87</v>
      </c>
      <c r="C74" s="11" t="s">
        <v>93</v>
      </c>
      <c r="D74" s="11" t="s">
        <v>108</v>
      </c>
      <c r="E74" s="11" t="s">
        <v>113</v>
      </c>
      <c r="F74" s="11">
        <v>2190403056</v>
      </c>
      <c r="G74" s="17" t="s">
        <v>16</v>
      </c>
      <c r="H74" s="11" t="s">
        <v>16</v>
      </c>
      <c r="I74" s="11" t="s">
        <v>16</v>
      </c>
      <c r="J74" s="14" t="s">
        <v>16</v>
      </c>
      <c r="K74" s="16" t="s">
        <v>16</v>
      </c>
      <c r="L74" s="23" t="s">
        <v>16</v>
      </c>
      <c r="M74" s="11" t="s">
        <v>16</v>
      </c>
      <c r="N74" s="11" t="s">
        <v>16</v>
      </c>
      <c r="O74" s="16" t="s">
        <v>16</v>
      </c>
      <c r="P74" s="20" t="s">
        <v>16</v>
      </c>
      <c r="Q74" s="38">
        <f t="shared" si="9"/>
        <v>0</v>
      </c>
      <c r="R74" s="39">
        <f t="shared" si="7"/>
        <v>0</v>
      </c>
      <c r="S74" s="40">
        <f t="shared" si="8"/>
        <v>0</v>
      </c>
      <c r="T74" s="36">
        <f t="shared" si="6"/>
        <v>10</v>
      </c>
      <c r="U74" s="37">
        <f t="shared" si="10"/>
        <v>100</v>
      </c>
    </row>
    <row r="75" ht="15.6" spans="1:21">
      <c r="A75" s="11">
        <v>73</v>
      </c>
      <c r="B75" s="15" t="s">
        <v>87</v>
      </c>
      <c r="C75" s="15" t="s">
        <v>93</v>
      </c>
      <c r="D75" s="11" t="s">
        <v>99</v>
      </c>
      <c r="E75" s="11" t="s">
        <v>114</v>
      </c>
      <c r="F75" s="11">
        <v>2190403057</v>
      </c>
      <c r="G75" s="17" t="s">
        <v>16</v>
      </c>
      <c r="H75" s="11" t="s">
        <v>16</v>
      </c>
      <c r="I75" s="11" t="s">
        <v>16</v>
      </c>
      <c r="J75" s="14" t="s">
        <v>16</v>
      </c>
      <c r="K75" s="16" t="s">
        <v>16</v>
      </c>
      <c r="L75" s="23" t="s">
        <v>16</v>
      </c>
      <c r="M75" s="11" t="s">
        <v>16</v>
      </c>
      <c r="N75" s="11" t="s">
        <v>16</v>
      </c>
      <c r="O75" s="16" t="s">
        <v>16</v>
      </c>
      <c r="P75" s="20" t="s">
        <v>16</v>
      </c>
      <c r="Q75" s="38">
        <f t="shared" si="9"/>
        <v>0</v>
      </c>
      <c r="R75" s="39">
        <f t="shared" si="7"/>
        <v>0</v>
      </c>
      <c r="S75" s="40">
        <f t="shared" si="8"/>
        <v>0</v>
      </c>
      <c r="T75" s="36">
        <f t="shared" si="6"/>
        <v>10</v>
      </c>
      <c r="U75" s="37">
        <f t="shared" si="10"/>
        <v>100</v>
      </c>
    </row>
    <row r="76" ht="15.6" spans="1:21">
      <c r="A76" s="11">
        <v>74</v>
      </c>
      <c r="B76" s="11" t="s">
        <v>87</v>
      </c>
      <c r="C76" s="11" t="s">
        <v>93</v>
      </c>
      <c r="D76" s="11" t="s">
        <v>99</v>
      </c>
      <c r="E76" s="11" t="s">
        <v>115</v>
      </c>
      <c r="F76" s="11">
        <v>2190403063</v>
      </c>
      <c r="G76" s="17" t="s">
        <v>16</v>
      </c>
      <c r="H76" s="11" t="s">
        <v>16</v>
      </c>
      <c r="I76" s="11" t="s">
        <v>16</v>
      </c>
      <c r="J76" s="14" t="s">
        <v>16</v>
      </c>
      <c r="K76" s="16" t="s">
        <v>16</v>
      </c>
      <c r="L76" s="23" t="s">
        <v>16</v>
      </c>
      <c r="M76" s="11" t="s">
        <v>16</v>
      </c>
      <c r="N76" s="11" t="s">
        <v>16</v>
      </c>
      <c r="O76" s="16" t="s">
        <v>16</v>
      </c>
      <c r="P76" s="20" t="s">
        <v>16</v>
      </c>
      <c r="Q76" s="38">
        <f t="shared" si="9"/>
        <v>0</v>
      </c>
      <c r="R76" s="39">
        <f t="shared" si="7"/>
        <v>0</v>
      </c>
      <c r="S76" s="40">
        <f t="shared" si="8"/>
        <v>0</v>
      </c>
      <c r="T76" s="36">
        <f t="shared" si="6"/>
        <v>10</v>
      </c>
      <c r="U76" s="37">
        <f t="shared" si="10"/>
        <v>100</v>
      </c>
    </row>
    <row r="77" ht="15.6" spans="1:21">
      <c r="A77" s="11">
        <v>75</v>
      </c>
      <c r="B77" s="12" t="s">
        <v>87</v>
      </c>
      <c r="C77" s="12" t="s">
        <v>93</v>
      </c>
      <c r="D77" s="11" t="s">
        <v>108</v>
      </c>
      <c r="E77" s="11" t="s">
        <v>116</v>
      </c>
      <c r="F77" s="11">
        <v>2190403072</v>
      </c>
      <c r="G77" s="17" t="s">
        <v>16</v>
      </c>
      <c r="H77" s="11" t="s">
        <v>16</v>
      </c>
      <c r="I77" s="11" t="s">
        <v>16</v>
      </c>
      <c r="J77" s="14" t="s">
        <v>16</v>
      </c>
      <c r="K77" s="16" t="s">
        <v>16</v>
      </c>
      <c r="L77" s="23" t="s">
        <v>52</v>
      </c>
      <c r="M77" s="11" t="s">
        <v>16</v>
      </c>
      <c r="N77" s="11" t="s">
        <v>16</v>
      </c>
      <c r="O77" s="16" t="s">
        <v>16</v>
      </c>
      <c r="P77" s="20" t="s">
        <v>16</v>
      </c>
      <c r="Q77" s="38">
        <f t="shared" si="9"/>
        <v>0</v>
      </c>
      <c r="R77" s="39">
        <f t="shared" si="7"/>
        <v>0</v>
      </c>
      <c r="S77" s="40">
        <f t="shared" si="8"/>
        <v>1</v>
      </c>
      <c r="T77" s="36">
        <f t="shared" si="6"/>
        <v>9</v>
      </c>
      <c r="U77" s="37">
        <f t="shared" si="10"/>
        <v>95</v>
      </c>
    </row>
    <row r="78" ht="15.6" spans="1:21">
      <c r="A78" s="11">
        <v>76</v>
      </c>
      <c r="B78" s="11" t="s">
        <v>87</v>
      </c>
      <c r="C78" s="11" t="s">
        <v>117</v>
      </c>
      <c r="D78" s="11" t="s">
        <v>118</v>
      </c>
      <c r="E78" s="11" t="s">
        <v>119</v>
      </c>
      <c r="F78" s="11">
        <v>2190404027</v>
      </c>
      <c r="G78" s="17" t="s">
        <v>16</v>
      </c>
      <c r="H78" s="11" t="s">
        <v>16</v>
      </c>
      <c r="I78" s="11" t="s">
        <v>16</v>
      </c>
      <c r="J78" s="14" t="s">
        <v>16</v>
      </c>
      <c r="K78" s="16" t="s">
        <v>16</v>
      </c>
      <c r="L78" s="23" t="s">
        <v>16</v>
      </c>
      <c r="M78" s="11" t="s">
        <v>16</v>
      </c>
      <c r="N78" s="11" t="s">
        <v>16</v>
      </c>
      <c r="O78" s="16" t="s">
        <v>16</v>
      </c>
      <c r="P78" s="20" t="s">
        <v>16</v>
      </c>
      <c r="Q78" s="38">
        <f t="shared" si="9"/>
        <v>0</v>
      </c>
      <c r="R78" s="39">
        <f t="shared" si="7"/>
        <v>0</v>
      </c>
      <c r="S78" s="40">
        <f t="shared" si="8"/>
        <v>0</v>
      </c>
      <c r="T78" s="36">
        <f t="shared" si="6"/>
        <v>10</v>
      </c>
      <c r="U78" s="37">
        <f t="shared" si="10"/>
        <v>100</v>
      </c>
    </row>
    <row r="79" ht="15.6" spans="1:21">
      <c r="A79" s="11">
        <v>77</v>
      </c>
      <c r="B79" s="11" t="s">
        <v>87</v>
      </c>
      <c r="C79" s="11" t="s">
        <v>117</v>
      </c>
      <c r="D79" s="11" t="s">
        <v>118</v>
      </c>
      <c r="E79" s="11" t="s">
        <v>120</v>
      </c>
      <c r="F79" s="11">
        <v>2190404032</v>
      </c>
      <c r="G79" s="17" t="s">
        <v>16</v>
      </c>
      <c r="H79" s="11" t="s">
        <v>16</v>
      </c>
      <c r="I79" s="11" t="s">
        <v>16</v>
      </c>
      <c r="J79" s="14" t="s">
        <v>16</v>
      </c>
      <c r="K79" s="16" t="s">
        <v>16</v>
      </c>
      <c r="L79" s="23" t="s">
        <v>16</v>
      </c>
      <c r="M79" s="11" t="s">
        <v>16</v>
      </c>
      <c r="N79" s="11" t="s">
        <v>16</v>
      </c>
      <c r="O79" s="16" t="s">
        <v>16</v>
      </c>
      <c r="P79" s="20" t="s">
        <v>16</v>
      </c>
      <c r="Q79" s="38">
        <f t="shared" si="9"/>
        <v>0</v>
      </c>
      <c r="R79" s="39">
        <f t="shared" si="7"/>
        <v>0</v>
      </c>
      <c r="S79" s="40">
        <f t="shared" si="8"/>
        <v>0</v>
      </c>
      <c r="T79" s="36">
        <f t="shared" si="6"/>
        <v>10</v>
      </c>
      <c r="U79" s="37">
        <f t="shared" si="10"/>
        <v>100</v>
      </c>
    </row>
    <row r="80" ht="15.6" spans="1:21">
      <c r="A80" s="11">
        <v>78</v>
      </c>
      <c r="B80" s="12" t="s">
        <v>121</v>
      </c>
      <c r="C80" s="12" t="s">
        <v>122</v>
      </c>
      <c r="D80" s="11" t="s">
        <v>123</v>
      </c>
      <c r="E80" s="11" t="s">
        <v>124</v>
      </c>
      <c r="F80" s="11">
        <v>2160202005</v>
      </c>
      <c r="G80" s="17" t="s">
        <v>16</v>
      </c>
      <c r="H80" s="11" t="s">
        <v>16</v>
      </c>
      <c r="I80" s="11" t="s">
        <v>16</v>
      </c>
      <c r="J80" s="14" t="s">
        <v>16</v>
      </c>
      <c r="K80" s="16" t="s">
        <v>16</v>
      </c>
      <c r="L80" s="23" t="s">
        <v>16</v>
      </c>
      <c r="M80" s="11" t="s">
        <v>16</v>
      </c>
      <c r="N80" s="11" t="s">
        <v>16</v>
      </c>
      <c r="O80" s="16" t="s">
        <v>16</v>
      </c>
      <c r="P80" s="20" t="s">
        <v>16</v>
      </c>
      <c r="Q80" s="38">
        <f t="shared" si="9"/>
        <v>0</v>
      </c>
      <c r="R80" s="39">
        <f t="shared" si="7"/>
        <v>0</v>
      </c>
      <c r="S80" s="40">
        <f t="shared" si="8"/>
        <v>0</v>
      </c>
      <c r="T80" s="36">
        <f t="shared" si="6"/>
        <v>10</v>
      </c>
      <c r="U80" s="37">
        <f t="shared" si="10"/>
        <v>100</v>
      </c>
    </row>
    <row r="81" ht="15.6" spans="1:21">
      <c r="A81" s="11">
        <v>79</v>
      </c>
      <c r="B81" s="12" t="s">
        <v>121</v>
      </c>
      <c r="C81" s="12" t="s">
        <v>125</v>
      </c>
      <c r="D81" s="11" t="s">
        <v>126</v>
      </c>
      <c r="E81" s="11" t="s">
        <v>127</v>
      </c>
      <c r="F81" s="11">
        <v>2160204004</v>
      </c>
      <c r="G81" s="17" t="s">
        <v>16</v>
      </c>
      <c r="H81" s="11" t="s">
        <v>16</v>
      </c>
      <c r="I81" s="11" t="s">
        <v>16</v>
      </c>
      <c r="J81" s="14" t="s">
        <v>16</v>
      </c>
      <c r="K81" s="16" t="s">
        <v>16</v>
      </c>
      <c r="L81" s="23" t="s">
        <v>16</v>
      </c>
      <c r="M81" s="11" t="s">
        <v>16</v>
      </c>
      <c r="N81" s="11" t="s">
        <v>16</v>
      </c>
      <c r="O81" s="16" t="s">
        <v>16</v>
      </c>
      <c r="P81" s="20" t="s">
        <v>16</v>
      </c>
      <c r="Q81" s="38">
        <f t="shared" si="9"/>
        <v>0</v>
      </c>
      <c r="R81" s="39">
        <f t="shared" si="7"/>
        <v>0</v>
      </c>
      <c r="S81" s="40">
        <f t="shared" si="8"/>
        <v>0</v>
      </c>
      <c r="T81" s="36">
        <f t="shared" si="6"/>
        <v>10</v>
      </c>
      <c r="U81" s="37">
        <f t="shared" si="10"/>
        <v>100</v>
      </c>
    </row>
    <row r="82" ht="15.6" spans="1:21">
      <c r="A82" s="11">
        <v>80</v>
      </c>
      <c r="B82" s="12" t="s">
        <v>121</v>
      </c>
      <c r="C82" s="12" t="s">
        <v>125</v>
      </c>
      <c r="D82" s="11" t="s">
        <v>126</v>
      </c>
      <c r="E82" s="11" t="s">
        <v>128</v>
      </c>
      <c r="F82" s="11">
        <v>2160204005</v>
      </c>
      <c r="G82" s="17" t="s">
        <v>16</v>
      </c>
      <c r="H82" s="11" t="s">
        <v>16</v>
      </c>
      <c r="I82" s="11" t="s">
        <v>16</v>
      </c>
      <c r="J82" s="14" t="s">
        <v>16</v>
      </c>
      <c r="K82" s="16" t="s">
        <v>16</v>
      </c>
      <c r="L82" s="23" t="s">
        <v>16</v>
      </c>
      <c r="M82" s="11" t="s">
        <v>16</v>
      </c>
      <c r="N82" s="11" t="s">
        <v>16</v>
      </c>
      <c r="O82" s="16" t="s">
        <v>16</v>
      </c>
      <c r="P82" s="20" t="s">
        <v>16</v>
      </c>
      <c r="Q82" s="38">
        <f t="shared" si="9"/>
        <v>0</v>
      </c>
      <c r="R82" s="34">
        <f t="shared" si="7"/>
        <v>0</v>
      </c>
      <c r="S82" s="35">
        <f t="shared" si="8"/>
        <v>0</v>
      </c>
      <c r="T82" s="36">
        <f t="shared" si="6"/>
        <v>10</v>
      </c>
      <c r="U82" s="37">
        <f t="shared" si="10"/>
        <v>100</v>
      </c>
    </row>
    <row r="83" ht="15.6" spans="1:21">
      <c r="A83" s="11">
        <v>81</v>
      </c>
      <c r="B83" s="12" t="s">
        <v>121</v>
      </c>
      <c r="C83" s="12" t="s">
        <v>129</v>
      </c>
      <c r="D83" s="11" t="s">
        <v>130</v>
      </c>
      <c r="E83" s="11" t="s">
        <v>131</v>
      </c>
      <c r="F83" s="11">
        <v>2190201004</v>
      </c>
      <c r="G83" s="17" t="s">
        <v>16</v>
      </c>
      <c r="H83" s="11" t="s">
        <v>16</v>
      </c>
      <c r="I83" s="11" t="s">
        <v>16</v>
      </c>
      <c r="J83" s="14" t="s">
        <v>16</v>
      </c>
      <c r="K83" s="16" t="s">
        <v>16</v>
      </c>
      <c r="L83" s="23" t="s">
        <v>16</v>
      </c>
      <c r="M83" s="11" t="s">
        <v>16</v>
      </c>
      <c r="N83" s="11" t="s">
        <v>16</v>
      </c>
      <c r="O83" s="16" t="s">
        <v>16</v>
      </c>
      <c r="P83" s="20" t="s">
        <v>16</v>
      </c>
      <c r="Q83" s="38">
        <f t="shared" si="9"/>
        <v>0</v>
      </c>
      <c r="R83" s="34">
        <f t="shared" si="7"/>
        <v>0</v>
      </c>
      <c r="S83" s="35">
        <f t="shared" si="8"/>
        <v>0</v>
      </c>
      <c r="T83" s="36">
        <f t="shared" si="6"/>
        <v>10</v>
      </c>
      <c r="U83" s="37">
        <f t="shared" si="10"/>
        <v>100</v>
      </c>
    </row>
    <row r="84" ht="15.6" spans="1:21">
      <c r="A84" s="11">
        <v>82</v>
      </c>
      <c r="B84" s="12" t="s">
        <v>121</v>
      </c>
      <c r="C84" s="12" t="s">
        <v>129</v>
      </c>
      <c r="D84" s="11" t="s">
        <v>132</v>
      </c>
      <c r="E84" s="11" t="s">
        <v>133</v>
      </c>
      <c r="F84" s="11">
        <v>2190201005</v>
      </c>
      <c r="G84" s="17" t="s">
        <v>16</v>
      </c>
      <c r="H84" s="11" t="s">
        <v>16</v>
      </c>
      <c r="I84" s="11" t="s">
        <v>16</v>
      </c>
      <c r="J84" s="14" t="s">
        <v>16</v>
      </c>
      <c r="K84" s="16" t="s">
        <v>16</v>
      </c>
      <c r="L84" s="23" t="s">
        <v>16</v>
      </c>
      <c r="M84" s="11" t="s">
        <v>16</v>
      </c>
      <c r="N84" s="11" t="s">
        <v>16</v>
      </c>
      <c r="O84" s="16" t="s">
        <v>16</v>
      </c>
      <c r="P84" s="20" t="s">
        <v>16</v>
      </c>
      <c r="Q84" s="38">
        <f t="shared" si="9"/>
        <v>0</v>
      </c>
      <c r="R84" s="34">
        <f t="shared" si="7"/>
        <v>0</v>
      </c>
      <c r="S84" s="35">
        <f t="shared" si="8"/>
        <v>0</v>
      </c>
      <c r="T84" s="36">
        <f t="shared" si="6"/>
        <v>10</v>
      </c>
      <c r="U84" s="37">
        <f t="shared" si="10"/>
        <v>100</v>
      </c>
    </row>
    <row r="85" ht="15.6" spans="1:21">
      <c r="A85" s="11">
        <v>83</v>
      </c>
      <c r="B85" s="18" t="s">
        <v>121</v>
      </c>
      <c r="C85" s="15" t="s">
        <v>129</v>
      </c>
      <c r="D85" s="11" t="s">
        <v>130</v>
      </c>
      <c r="E85" s="11" t="s">
        <v>134</v>
      </c>
      <c r="F85" s="11">
        <v>2190201006</v>
      </c>
      <c r="G85" s="17" t="s">
        <v>16</v>
      </c>
      <c r="H85" s="11" t="s">
        <v>16</v>
      </c>
      <c r="I85" s="11" t="s">
        <v>16</v>
      </c>
      <c r="J85" s="14" t="s">
        <v>16</v>
      </c>
      <c r="K85" s="16" t="s">
        <v>16</v>
      </c>
      <c r="L85" s="23" t="s">
        <v>16</v>
      </c>
      <c r="M85" s="11" t="s">
        <v>16</v>
      </c>
      <c r="N85" s="11" t="s">
        <v>16</v>
      </c>
      <c r="O85" s="16" t="s">
        <v>16</v>
      </c>
      <c r="P85" s="20" t="s">
        <v>16</v>
      </c>
      <c r="Q85" s="38">
        <f t="shared" si="9"/>
        <v>0</v>
      </c>
      <c r="R85" s="34">
        <f t="shared" si="7"/>
        <v>0</v>
      </c>
      <c r="S85" s="35">
        <f t="shared" si="8"/>
        <v>0</v>
      </c>
      <c r="T85" s="36">
        <f t="shared" si="6"/>
        <v>10</v>
      </c>
      <c r="U85" s="37">
        <f t="shared" si="10"/>
        <v>100</v>
      </c>
    </row>
    <row r="86" ht="15.6" spans="1:21">
      <c r="A86" s="11">
        <v>84</v>
      </c>
      <c r="B86" s="12" t="s">
        <v>121</v>
      </c>
      <c r="C86" s="12" t="s">
        <v>129</v>
      </c>
      <c r="D86" s="11" t="s">
        <v>130</v>
      </c>
      <c r="E86" s="11" t="s">
        <v>135</v>
      </c>
      <c r="F86" s="11">
        <v>2190201014</v>
      </c>
      <c r="G86" s="17" t="s">
        <v>16</v>
      </c>
      <c r="H86" s="11" t="s">
        <v>16</v>
      </c>
      <c r="I86" s="11" t="s">
        <v>16</v>
      </c>
      <c r="J86" s="14" t="s">
        <v>52</v>
      </c>
      <c r="K86" s="16" t="s">
        <v>16</v>
      </c>
      <c r="L86" s="23" t="s">
        <v>16</v>
      </c>
      <c r="M86" s="11" t="s">
        <v>16</v>
      </c>
      <c r="N86" s="11" t="s">
        <v>16</v>
      </c>
      <c r="O86" s="16" t="s">
        <v>16</v>
      </c>
      <c r="P86" s="20" t="s">
        <v>16</v>
      </c>
      <c r="Q86" s="38">
        <f t="shared" si="9"/>
        <v>0</v>
      </c>
      <c r="R86" s="34">
        <f t="shared" si="7"/>
        <v>0</v>
      </c>
      <c r="S86" s="35">
        <f t="shared" si="8"/>
        <v>1</v>
      </c>
      <c r="T86" s="36">
        <f t="shared" si="6"/>
        <v>9</v>
      </c>
      <c r="U86" s="37">
        <f t="shared" si="10"/>
        <v>95</v>
      </c>
    </row>
    <row r="87" ht="15.6" spans="1:21">
      <c r="A87" s="11">
        <v>85</v>
      </c>
      <c r="B87" s="11" t="s">
        <v>121</v>
      </c>
      <c r="C87" s="11" t="s">
        <v>129</v>
      </c>
      <c r="D87" s="11" t="s">
        <v>132</v>
      </c>
      <c r="E87" s="11" t="s">
        <v>136</v>
      </c>
      <c r="F87" s="11">
        <v>2190201017</v>
      </c>
      <c r="G87" s="17" t="s">
        <v>16</v>
      </c>
      <c r="H87" s="11" t="s">
        <v>16</v>
      </c>
      <c r="I87" s="11" t="s">
        <v>16</v>
      </c>
      <c r="J87" s="14" t="s">
        <v>16</v>
      </c>
      <c r="K87" s="16" t="s">
        <v>16</v>
      </c>
      <c r="L87" s="23" t="s">
        <v>16</v>
      </c>
      <c r="M87" s="11" t="s">
        <v>16</v>
      </c>
      <c r="N87" s="11" t="s">
        <v>16</v>
      </c>
      <c r="O87" s="16" t="s">
        <v>16</v>
      </c>
      <c r="P87" s="20" t="s">
        <v>16</v>
      </c>
      <c r="Q87" s="38">
        <f t="shared" si="9"/>
        <v>0</v>
      </c>
      <c r="R87" s="34">
        <f t="shared" si="7"/>
        <v>0</v>
      </c>
      <c r="S87" s="35">
        <f t="shared" si="8"/>
        <v>0</v>
      </c>
      <c r="T87" s="36">
        <f t="shared" si="6"/>
        <v>10</v>
      </c>
      <c r="U87" s="37">
        <f t="shared" si="10"/>
        <v>100</v>
      </c>
    </row>
    <row r="88" ht="15.6" spans="1:21">
      <c r="A88" s="11">
        <v>86</v>
      </c>
      <c r="B88" s="12" t="s">
        <v>121</v>
      </c>
      <c r="C88" s="12" t="s">
        <v>129</v>
      </c>
      <c r="D88" s="11" t="s">
        <v>132</v>
      </c>
      <c r="E88" s="11" t="s">
        <v>137</v>
      </c>
      <c r="F88" s="11">
        <v>2190201027</v>
      </c>
      <c r="G88" s="17" t="s">
        <v>16</v>
      </c>
      <c r="H88" s="11" t="s">
        <v>16</v>
      </c>
      <c r="I88" s="11" t="s">
        <v>16</v>
      </c>
      <c r="J88" s="14" t="s">
        <v>16</v>
      </c>
      <c r="K88" s="16" t="s">
        <v>16</v>
      </c>
      <c r="L88" s="23" t="s">
        <v>16</v>
      </c>
      <c r="M88" s="11" t="s">
        <v>16</v>
      </c>
      <c r="N88" s="11" t="s">
        <v>16</v>
      </c>
      <c r="O88" s="16" t="s">
        <v>16</v>
      </c>
      <c r="P88" s="20" t="s">
        <v>16</v>
      </c>
      <c r="Q88" s="38">
        <f t="shared" si="9"/>
        <v>0</v>
      </c>
      <c r="R88" s="34">
        <f t="shared" si="7"/>
        <v>0</v>
      </c>
      <c r="S88" s="35">
        <f t="shared" si="8"/>
        <v>0</v>
      </c>
      <c r="T88" s="36">
        <f t="shared" ref="T88:T151" si="11">COUNTIF(G88:P88,"正常")</f>
        <v>10</v>
      </c>
      <c r="U88" s="37">
        <f t="shared" si="10"/>
        <v>100</v>
      </c>
    </row>
    <row r="89" ht="15.6" spans="1:21">
      <c r="A89" s="11">
        <v>87</v>
      </c>
      <c r="B89" s="18" t="s">
        <v>121</v>
      </c>
      <c r="C89" s="15" t="s">
        <v>129</v>
      </c>
      <c r="D89" s="11" t="s">
        <v>130</v>
      </c>
      <c r="E89" s="11" t="s">
        <v>138</v>
      </c>
      <c r="F89" s="11">
        <v>2190201028</v>
      </c>
      <c r="G89" s="17" t="s">
        <v>16</v>
      </c>
      <c r="H89" s="11" t="s">
        <v>16</v>
      </c>
      <c r="I89" s="11" t="s">
        <v>16</v>
      </c>
      <c r="J89" s="14" t="s">
        <v>16</v>
      </c>
      <c r="K89" s="16" t="s">
        <v>16</v>
      </c>
      <c r="L89" s="23" t="s">
        <v>16</v>
      </c>
      <c r="M89" s="11" t="s">
        <v>16</v>
      </c>
      <c r="N89" s="11" t="s">
        <v>16</v>
      </c>
      <c r="O89" s="16" t="s">
        <v>16</v>
      </c>
      <c r="P89" s="20" t="s">
        <v>52</v>
      </c>
      <c r="Q89" s="38">
        <f t="shared" si="9"/>
        <v>0</v>
      </c>
      <c r="R89" s="34">
        <f t="shared" si="7"/>
        <v>0</v>
      </c>
      <c r="S89" s="35">
        <f t="shared" si="8"/>
        <v>1</v>
      </c>
      <c r="T89" s="36">
        <f t="shared" si="11"/>
        <v>9</v>
      </c>
      <c r="U89" s="37">
        <f t="shared" si="10"/>
        <v>95</v>
      </c>
    </row>
    <row r="90" ht="15.6" spans="1:21">
      <c r="A90" s="11">
        <v>88</v>
      </c>
      <c r="B90" s="12" t="s">
        <v>121</v>
      </c>
      <c r="C90" s="12" t="s">
        <v>129</v>
      </c>
      <c r="D90" s="11" t="s">
        <v>130</v>
      </c>
      <c r="E90" s="11" t="s">
        <v>139</v>
      </c>
      <c r="F90" s="11">
        <v>2190201030</v>
      </c>
      <c r="G90" s="17" t="s">
        <v>16</v>
      </c>
      <c r="H90" s="11" t="s">
        <v>16</v>
      </c>
      <c r="I90" s="11" t="s">
        <v>16</v>
      </c>
      <c r="J90" s="14" t="s">
        <v>52</v>
      </c>
      <c r="K90" s="16" t="s">
        <v>16</v>
      </c>
      <c r="L90" s="23" t="s">
        <v>16</v>
      </c>
      <c r="M90" s="11" t="s">
        <v>16</v>
      </c>
      <c r="N90" s="11" t="s">
        <v>16</v>
      </c>
      <c r="O90" s="16" t="s">
        <v>16</v>
      </c>
      <c r="P90" s="20" t="s">
        <v>16</v>
      </c>
      <c r="Q90" s="38">
        <f t="shared" si="9"/>
        <v>0</v>
      </c>
      <c r="R90" s="34">
        <f t="shared" si="7"/>
        <v>0</v>
      </c>
      <c r="S90" s="35">
        <f t="shared" si="8"/>
        <v>1</v>
      </c>
      <c r="T90" s="36">
        <f t="shared" si="11"/>
        <v>9</v>
      </c>
      <c r="U90" s="37">
        <f t="shared" si="10"/>
        <v>95</v>
      </c>
    </row>
    <row r="91" ht="15.6" spans="1:21">
      <c r="A91" s="11">
        <v>89</v>
      </c>
      <c r="B91" s="15" t="s">
        <v>121</v>
      </c>
      <c r="C91" s="15" t="s">
        <v>129</v>
      </c>
      <c r="D91" s="11" t="s">
        <v>140</v>
      </c>
      <c r="E91" s="11" t="s">
        <v>141</v>
      </c>
      <c r="F91" s="11">
        <v>2190201031</v>
      </c>
      <c r="G91" s="17" t="s">
        <v>16</v>
      </c>
      <c r="H91" s="11" t="s">
        <v>16</v>
      </c>
      <c r="I91" s="11" t="s">
        <v>16</v>
      </c>
      <c r="J91" s="14" t="s">
        <v>16</v>
      </c>
      <c r="K91" s="16" t="s">
        <v>16</v>
      </c>
      <c r="L91" s="23" t="s">
        <v>16</v>
      </c>
      <c r="M91" s="11" t="s">
        <v>16</v>
      </c>
      <c r="N91" s="11" t="s">
        <v>16</v>
      </c>
      <c r="O91" s="16" t="s">
        <v>16</v>
      </c>
      <c r="P91" s="20" t="s">
        <v>16</v>
      </c>
      <c r="Q91" s="38">
        <f t="shared" si="9"/>
        <v>0</v>
      </c>
      <c r="R91" s="34">
        <f t="shared" si="7"/>
        <v>0</v>
      </c>
      <c r="S91" s="35">
        <f t="shared" si="8"/>
        <v>0</v>
      </c>
      <c r="T91" s="36">
        <f t="shared" si="11"/>
        <v>10</v>
      </c>
      <c r="U91" s="37">
        <f t="shared" si="10"/>
        <v>100</v>
      </c>
    </row>
    <row r="92" ht="15.6" spans="1:21">
      <c r="A92" s="11">
        <v>90</v>
      </c>
      <c r="B92" s="12" t="s">
        <v>121</v>
      </c>
      <c r="C92" s="12" t="s">
        <v>129</v>
      </c>
      <c r="D92" s="11" t="s">
        <v>140</v>
      </c>
      <c r="E92" s="11" t="s">
        <v>142</v>
      </c>
      <c r="F92" s="11">
        <v>2190201035</v>
      </c>
      <c r="G92" s="17" t="s">
        <v>16</v>
      </c>
      <c r="H92" s="11" t="s">
        <v>16</v>
      </c>
      <c r="I92" s="11" t="s">
        <v>16</v>
      </c>
      <c r="J92" s="14" t="s">
        <v>16</v>
      </c>
      <c r="K92" s="16" t="s">
        <v>16</v>
      </c>
      <c r="L92" s="23" t="s">
        <v>16</v>
      </c>
      <c r="M92" s="11" t="s">
        <v>16</v>
      </c>
      <c r="N92" s="11" t="s">
        <v>16</v>
      </c>
      <c r="O92" s="16" t="s">
        <v>16</v>
      </c>
      <c r="P92" s="20" t="s">
        <v>16</v>
      </c>
      <c r="Q92" s="38">
        <v>0</v>
      </c>
      <c r="R92" s="34">
        <v>0</v>
      </c>
      <c r="S92" s="35">
        <v>0</v>
      </c>
      <c r="T92" s="36">
        <f t="shared" si="11"/>
        <v>10</v>
      </c>
      <c r="U92" s="37">
        <f t="shared" si="10"/>
        <v>100</v>
      </c>
    </row>
    <row r="93" ht="15.6" spans="1:21">
      <c r="A93" s="11">
        <v>91</v>
      </c>
      <c r="B93" s="12" t="s">
        <v>121</v>
      </c>
      <c r="C93" s="12" t="s">
        <v>129</v>
      </c>
      <c r="D93" s="11" t="s">
        <v>140</v>
      </c>
      <c r="E93" s="11" t="s">
        <v>143</v>
      </c>
      <c r="F93" s="11">
        <v>2190201039</v>
      </c>
      <c r="G93" s="17" t="s">
        <v>16</v>
      </c>
      <c r="H93" s="11" t="s">
        <v>16</v>
      </c>
      <c r="I93" s="11" t="s">
        <v>16</v>
      </c>
      <c r="J93" s="14" t="s">
        <v>16</v>
      </c>
      <c r="K93" s="16" t="s">
        <v>16</v>
      </c>
      <c r="L93" s="23" t="s">
        <v>16</v>
      </c>
      <c r="M93" s="11" t="s">
        <v>16</v>
      </c>
      <c r="N93" s="11" t="s">
        <v>16</v>
      </c>
      <c r="O93" s="16" t="s">
        <v>16</v>
      </c>
      <c r="P93" s="20" t="s">
        <v>16</v>
      </c>
      <c r="Q93" s="38">
        <f t="shared" si="9"/>
        <v>0</v>
      </c>
      <c r="R93" s="34">
        <f t="shared" si="7"/>
        <v>0</v>
      </c>
      <c r="S93" s="35">
        <f t="shared" si="8"/>
        <v>0</v>
      </c>
      <c r="T93" s="36">
        <f t="shared" si="11"/>
        <v>10</v>
      </c>
      <c r="U93" s="37">
        <f t="shared" si="10"/>
        <v>100</v>
      </c>
    </row>
    <row r="94" ht="15.6" spans="1:21">
      <c r="A94" s="11">
        <v>92</v>
      </c>
      <c r="B94" s="15" t="s">
        <v>121</v>
      </c>
      <c r="C94" s="15" t="s">
        <v>129</v>
      </c>
      <c r="D94" s="11" t="s">
        <v>132</v>
      </c>
      <c r="E94" s="11" t="s">
        <v>144</v>
      </c>
      <c r="F94" s="11">
        <v>2190201041</v>
      </c>
      <c r="G94" s="17" t="s">
        <v>16</v>
      </c>
      <c r="H94" s="11" t="s">
        <v>16</v>
      </c>
      <c r="I94" s="11" t="s">
        <v>16</v>
      </c>
      <c r="J94" s="14" t="s">
        <v>16</v>
      </c>
      <c r="K94" s="16" t="s">
        <v>16</v>
      </c>
      <c r="L94" s="23" t="s">
        <v>16</v>
      </c>
      <c r="M94" s="11" t="s">
        <v>16</v>
      </c>
      <c r="N94" s="11" t="s">
        <v>16</v>
      </c>
      <c r="O94" s="16" t="s">
        <v>16</v>
      </c>
      <c r="P94" s="20" t="s">
        <v>16</v>
      </c>
      <c r="Q94" s="38">
        <f t="shared" si="9"/>
        <v>0</v>
      </c>
      <c r="R94" s="34">
        <f t="shared" si="7"/>
        <v>0</v>
      </c>
      <c r="S94" s="35">
        <f t="shared" si="8"/>
        <v>0</v>
      </c>
      <c r="T94" s="36">
        <f t="shared" si="11"/>
        <v>10</v>
      </c>
      <c r="U94" s="37">
        <f t="shared" si="10"/>
        <v>100</v>
      </c>
    </row>
    <row r="95" ht="15.6" spans="1:21">
      <c r="A95" s="11">
        <v>93</v>
      </c>
      <c r="B95" s="12" t="s">
        <v>121</v>
      </c>
      <c r="C95" s="12" t="s">
        <v>129</v>
      </c>
      <c r="D95" s="11" t="s">
        <v>130</v>
      </c>
      <c r="E95" s="11" t="s">
        <v>145</v>
      </c>
      <c r="F95" s="11">
        <v>2190201044</v>
      </c>
      <c r="G95" s="17" t="s">
        <v>16</v>
      </c>
      <c r="H95" s="11" t="s">
        <v>16</v>
      </c>
      <c r="I95" s="11" t="s">
        <v>16</v>
      </c>
      <c r="J95" s="14" t="s">
        <v>16</v>
      </c>
      <c r="K95" s="16" t="s">
        <v>16</v>
      </c>
      <c r="L95" s="23" t="s">
        <v>16</v>
      </c>
      <c r="M95" s="11" t="s">
        <v>16</v>
      </c>
      <c r="N95" s="11" t="s">
        <v>16</v>
      </c>
      <c r="O95" s="16" t="s">
        <v>16</v>
      </c>
      <c r="P95" s="20" t="s">
        <v>16</v>
      </c>
      <c r="Q95" s="38">
        <f t="shared" si="9"/>
        <v>0</v>
      </c>
      <c r="R95" s="34">
        <f t="shared" si="7"/>
        <v>0</v>
      </c>
      <c r="S95" s="35">
        <f t="shared" si="8"/>
        <v>0</v>
      </c>
      <c r="T95" s="36">
        <f t="shared" si="11"/>
        <v>10</v>
      </c>
      <c r="U95" s="37">
        <f t="shared" si="10"/>
        <v>100</v>
      </c>
    </row>
    <row r="96" ht="15.6" spans="1:21">
      <c r="A96" s="11">
        <v>94</v>
      </c>
      <c r="B96" s="12" t="s">
        <v>121</v>
      </c>
      <c r="C96" s="12" t="s">
        <v>129</v>
      </c>
      <c r="D96" s="11" t="s">
        <v>132</v>
      </c>
      <c r="E96" s="11" t="s">
        <v>146</v>
      </c>
      <c r="F96" s="11">
        <v>2190201047</v>
      </c>
      <c r="G96" s="17" t="s">
        <v>16</v>
      </c>
      <c r="H96" s="11" t="s">
        <v>16</v>
      </c>
      <c r="I96" s="11" t="s">
        <v>16</v>
      </c>
      <c r="J96" s="14" t="s">
        <v>16</v>
      </c>
      <c r="K96" s="16" t="s">
        <v>16</v>
      </c>
      <c r="L96" s="23" t="s">
        <v>16</v>
      </c>
      <c r="M96" s="11" t="s">
        <v>16</v>
      </c>
      <c r="N96" s="11" t="s">
        <v>16</v>
      </c>
      <c r="O96" s="16" t="s">
        <v>16</v>
      </c>
      <c r="P96" s="20" t="s">
        <v>16</v>
      </c>
      <c r="Q96" s="38">
        <f t="shared" si="9"/>
        <v>0</v>
      </c>
      <c r="R96" s="34">
        <f t="shared" si="7"/>
        <v>0</v>
      </c>
      <c r="S96" s="35">
        <f t="shared" si="8"/>
        <v>0</v>
      </c>
      <c r="T96" s="36">
        <f t="shared" si="11"/>
        <v>10</v>
      </c>
      <c r="U96" s="37">
        <f t="shared" si="10"/>
        <v>100</v>
      </c>
    </row>
    <row r="97" ht="15.6" spans="1:21">
      <c r="A97" s="11">
        <v>95</v>
      </c>
      <c r="B97" s="12" t="s">
        <v>121</v>
      </c>
      <c r="C97" s="12" t="s">
        <v>129</v>
      </c>
      <c r="D97" s="11" t="s">
        <v>132</v>
      </c>
      <c r="E97" s="11" t="s">
        <v>147</v>
      </c>
      <c r="F97" s="11">
        <v>2190201049</v>
      </c>
      <c r="G97" s="17" t="s">
        <v>16</v>
      </c>
      <c r="H97" s="11" t="s">
        <v>16</v>
      </c>
      <c r="I97" s="11" t="s">
        <v>16</v>
      </c>
      <c r="J97" s="14" t="s">
        <v>16</v>
      </c>
      <c r="K97" s="16" t="s">
        <v>16</v>
      </c>
      <c r="L97" s="23" t="s">
        <v>16</v>
      </c>
      <c r="M97" s="11" t="s">
        <v>16</v>
      </c>
      <c r="N97" s="11" t="s">
        <v>16</v>
      </c>
      <c r="O97" s="16" t="s">
        <v>16</v>
      </c>
      <c r="P97" s="20" t="s">
        <v>16</v>
      </c>
      <c r="Q97" s="38">
        <f t="shared" si="9"/>
        <v>0</v>
      </c>
      <c r="R97" s="34">
        <f t="shared" si="7"/>
        <v>0</v>
      </c>
      <c r="S97" s="35">
        <f t="shared" si="8"/>
        <v>0</v>
      </c>
      <c r="T97" s="36">
        <f t="shared" si="11"/>
        <v>10</v>
      </c>
      <c r="U97" s="37">
        <f t="shared" si="10"/>
        <v>100</v>
      </c>
    </row>
    <row r="98" ht="15.6" spans="1:21">
      <c r="A98" s="11">
        <v>96</v>
      </c>
      <c r="B98" s="41" t="s">
        <v>121</v>
      </c>
      <c r="C98" s="41" t="s">
        <v>129</v>
      </c>
      <c r="D98" s="11" t="s">
        <v>130</v>
      </c>
      <c r="E98" s="11" t="s">
        <v>148</v>
      </c>
      <c r="F98" s="11">
        <v>2190201052</v>
      </c>
      <c r="G98" s="17" t="s">
        <v>16</v>
      </c>
      <c r="H98" s="11" t="s">
        <v>16</v>
      </c>
      <c r="I98" s="11" t="s">
        <v>16</v>
      </c>
      <c r="J98" s="14" t="s">
        <v>16</v>
      </c>
      <c r="K98" s="16" t="s">
        <v>16</v>
      </c>
      <c r="L98" s="23" t="s">
        <v>16</v>
      </c>
      <c r="M98" s="11" t="s">
        <v>16</v>
      </c>
      <c r="N98" s="11" t="s">
        <v>16</v>
      </c>
      <c r="O98" s="16" t="s">
        <v>16</v>
      </c>
      <c r="P98" s="20" t="s">
        <v>16</v>
      </c>
      <c r="Q98" s="38">
        <f t="shared" si="9"/>
        <v>0</v>
      </c>
      <c r="R98" s="34">
        <f t="shared" si="7"/>
        <v>0</v>
      </c>
      <c r="S98" s="35">
        <f t="shared" si="8"/>
        <v>0</v>
      </c>
      <c r="T98" s="36">
        <f t="shared" si="11"/>
        <v>10</v>
      </c>
      <c r="U98" s="37">
        <f t="shared" si="10"/>
        <v>100</v>
      </c>
    </row>
    <row r="99" ht="15.6" spans="1:21">
      <c r="A99" s="11">
        <v>97</v>
      </c>
      <c r="B99" s="12" t="s">
        <v>121</v>
      </c>
      <c r="C99" s="12" t="s">
        <v>129</v>
      </c>
      <c r="D99" s="11" t="s">
        <v>132</v>
      </c>
      <c r="E99" s="11" t="s">
        <v>149</v>
      </c>
      <c r="F99" s="11">
        <v>2190201055</v>
      </c>
      <c r="G99" s="17" t="s">
        <v>16</v>
      </c>
      <c r="H99" s="11" t="s">
        <v>16</v>
      </c>
      <c r="I99" s="11" t="s">
        <v>16</v>
      </c>
      <c r="J99" s="14" t="s">
        <v>16</v>
      </c>
      <c r="K99" s="16" t="s">
        <v>16</v>
      </c>
      <c r="L99" s="23" t="s">
        <v>16</v>
      </c>
      <c r="M99" s="11" t="s">
        <v>16</v>
      </c>
      <c r="N99" s="11" t="s">
        <v>16</v>
      </c>
      <c r="O99" s="16" t="s">
        <v>16</v>
      </c>
      <c r="P99" s="20" t="s">
        <v>16</v>
      </c>
      <c r="Q99" s="38">
        <f t="shared" si="9"/>
        <v>0</v>
      </c>
      <c r="R99" s="34">
        <f t="shared" si="7"/>
        <v>0</v>
      </c>
      <c r="S99" s="35">
        <f t="shared" si="8"/>
        <v>0</v>
      </c>
      <c r="T99" s="36">
        <f t="shared" si="11"/>
        <v>10</v>
      </c>
      <c r="U99" s="37">
        <f t="shared" si="10"/>
        <v>100</v>
      </c>
    </row>
    <row r="100" ht="15.6" spans="1:21">
      <c r="A100" s="11">
        <v>98</v>
      </c>
      <c r="B100" s="11" t="s">
        <v>121</v>
      </c>
      <c r="C100" s="11" t="s">
        <v>129</v>
      </c>
      <c r="D100" s="11" t="s">
        <v>130</v>
      </c>
      <c r="E100" s="11" t="s">
        <v>150</v>
      </c>
      <c r="F100" s="11">
        <v>2190201058</v>
      </c>
      <c r="G100" s="17" t="s">
        <v>16</v>
      </c>
      <c r="H100" s="11" t="s">
        <v>16</v>
      </c>
      <c r="I100" s="11" t="s">
        <v>16</v>
      </c>
      <c r="J100" s="14" t="s">
        <v>16</v>
      </c>
      <c r="K100" s="16" t="s">
        <v>16</v>
      </c>
      <c r="L100" s="23" t="s">
        <v>16</v>
      </c>
      <c r="M100" s="11" t="s">
        <v>16</v>
      </c>
      <c r="N100" s="11" t="s">
        <v>16</v>
      </c>
      <c r="O100" s="16" t="s">
        <v>16</v>
      </c>
      <c r="P100" s="20" t="s">
        <v>16</v>
      </c>
      <c r="Q100" s="38">
        <f t="shared" si="9"/>
        <v>0</v>
      </c>
      <c r="R100" s="34">
        <f t="shared" si="7"/>
        <v>0</v>
      </c>
      <c r="S100" s="35">
        <f t="shared" si="8"/>
        <v>0</v>
      </c>
      <c r="T100" s="36">
        <f t="shared" si="11"/>
        <v>10</v>
      </c>
      <c r="U100" s="37">
        <f t="shared" si="10"/>
        <v>100</v>
      </c>
    </row>
    <row r="101" ht="15.6" spans="1:21">
      <c r="A101" s="11">
        <v>99</v>
      </c>
      <c r="B101" s="18" t="s">
        <v>121</v>
      </c>
      <c r="C101" s="18" t="s">
        <v>129</v>
      </c>
      <c r="D101" s="11" t="s">
        <v>132</v>
      </c>
      <c r="E101" s="11" t="s">
        <v>151</v>
      </c>
      <c r="F101" s="11">
        <v>2190201059</v>
      </c>
      <c r="G101" s="17" t="s">
        <v>16</v>
      </c>
      <c r="H101" s="11" t="s">
        <v>16</v>
      </c>
      <c r="I101" s="11" t="s">
        <v>16</v>
      </c>
      <c r="J101" s="14" t="s">
        <v>16</v>
      </c>
      <c r="K101" s="16" t="s">
        <v>16</v>
      </c>
      <c r="L101" s="23" t="s">
        <v>16</v>
      </c>
      <c r="M101" s="11" t="s">
        <v>16</v>
      </c>
      <c r="N101" s="11" t="s">
        <v>16</v>
      </c>
      <c r="O101" s="16" t="s">
        <v>16</v>
      </c>
      <c r="P101" s="20" t="s">
        <v>16</v>
      </c>
      <c r="Q101" s="38">
        <f t="shared" si="9"/>
        <v>0</v>
      </c>
      <c r="R101" s="34">
        <f t="shared" si="7"/>
        <v>0</v>
      </c>
      <c r="S101" s="35">
        <f t="shared" si="8"/>
        <v>0</v>
      </c>
      <c r="T101" s="36">
        <f t="shared" si="11"/>
        <v>10</v>
      </c>
      <c r="U101" s="37">
        <f t="shared" si="10"/>
        <v>100</v>
      </c>
    </row>
    <row r="102" ht="15.6" spans="1:21">
      <c r="A102" s="11">
        <v>100</v>
      </c>
      <c r="B102" s="11" t="s">
        <v>121</v>
      </c>
      <c r="C102" s="11" t="s">
        <v>129</v>
      </c>
      <c r="D102" s="11" t="s">
        <v>130</v>
      </c>
      <c r="E102" s="11" t="s">
        <v>152</v>
      </c>
      <c r="F102" s="11">
        <v>2190201064</v>
      </c>
      <c r="G102" s="17" t="s">
        <v>16</v>
      </c>
      <c r="H102" s="11" t="s">
        <v>16</v>
      </c>
      <c r="I102" s="11" t="s">
        <v>16</v>
      </c>
      <c r="J102" s="14" t="s">
        <v>16</v>
      </c>
      <c r="K102" s="16" t="s">
        <v>16</v>
      </c>
      <c r="L102" s="23" t="s">
        <v>16</v>
      </c>
      <c r="M102" s="11" t="s">
        <v>16</v>
      </c>
      <c r="N102" s="11" t="s">
        <v>16</v>
      </c>
      <c r="O102" s="16" t="s">
        <v>16</v>
      </c>
      <c r="P102" s="20" t="s">
        <v>16</v>
      </c>
      <c r="Q102" s="38">
        <f t="shared" si="9"/>
        <v>0</v>
      </c>
      <c r="R102" s="34">
        <f t="shared" si="7"/>
        <v>0</v>
      </c>
      <c r="S102" s="35">
        <f t="shared" si="8"/>
        <v>0</v>
      </c>
      <c r="T102" s="36">
        <f t="shared" si="11"/>
        <v>10</v>
      </c>
      <c r="U102" s="37">
        <f t="shared" si="10"/>
        <v>100</v>
      </c>
    </row>
    <row r="103" ht="15.6" spans="1:21">
      <c r="A103" s="11">
        <v>101</v>
      </c>
      <c r="B103" s="12" t="s">
        <v>121</v>
      </c>
      <c r="C103" s="12" t="s">
        <v>129</v>
      </c>
      <c r="D103" s="11" t="s">
        <v>130</v>
      </c>
      <c r="E103" s="11" t="s">
        <v>153</v>
      </c>
      <c r="F103" s="11">
        <v>2190201066</v>
      </c>
      <c r="G103" s="17" t="s">
        <v>16</v>
      </c>
      <c r="H103" s="11" t="s">
        <v>16</v>
      </c>
      <c r="I103" s="11" t="s">
        <v>16</v>
      </c>
      <c r="J103" s="14" t="s">
        <v>16</v>
      </c>
      <c r="K103" s="16" t="s">
        <v>16</v>
      </c>
      <c r="L103" s="23" t="s">
        <v>16</v>
      </c>
      <c r="M103" s="11" t="s">
        <v>16</v>
      </c>
      <c r="N103" s="11" t="s">
        <v>16</v>
      </c>
      <c r="O103" s="16" t="s">
        <v>16</v>
      </c>
      <c r="P103" s="20" t="s">
        <v>16</v>
      </c>
      <c r="Q103" s="38">
        <f t="shared" si="9"/>
        <v>0</v>
      </c>
      <c r="R103" s="34">
        <f t="shared" si="7"/>
        <v>0</v>
      </c>
      <c r="S103" s="35">
        <f t="shared" si="8"/>
        <v>0</v>
      </c>
      <c r="T103" s="36">
        <f t="shared" si="11"/>
        <v>10</v>
      </c>
      <c r="U103" s="37">
        <f t="shared" si="10"/>
        <v>100</v>
      </c>
    </row>
    <row r="104" ht="15.6" spans="1:21">
      <c r="A104" s="11">
        <v>102</v>
      </c>
      <c r="B104" s="18" t="s">
        <v>121</v>
      </c>
      <c r="C104" s="18" t="s">
        <v>129</v>
      </c>
      <c r="D104" s="11" t="s">
        <v>130</v>
      </c>
      <c r="E104" s="11" t="s">
        <v>154</v>
      </c>
      <c r="F104" s="11">
        <v>2190201072</v>
      </c>
      <c r="G104" s="17" t="s">
        <v>16</v>
      </c>
      <c r="H104" s="11" t="s">
        <v>16</v>
      </c>
      <c r="I104" s="11" t="s">
        <v>16</v>
      </c>
      <c r="J104" s="14" t="s">
        <v>16</v>
      </c>
      <c r="K104" s="16" t="s">
        <v>16</v>
      </c>
      <c r="L104" s="23" t="s">
        <v>16</v>
      </c>
      <c r="M104" s="11" t="s">
        <v>16</v>
      </c>
      <c r="N104" s="11" t="s">
        <v>16</v>
      </c>
      <c r="O104" s="16" t="s">
        <v>16</v>
      </c>
      <c r="P104" s="20" t="s">
        <v>16</v>
      </c>
      <c r="Q104" s="38">
        <f t="shared" si="9"/>
        <v>0</v>
      </c>
      <c r="R104" s="34">
        <f t="shared" si="7"/>
        <v>0</v>
      </c>
      <c r="S104" s="35">
        <f t="shared" si="8"/>
        <v>0</v>
      </c>
      <c r="T104" s="36">
        <f t="shared" si="11"/>
        <v>10</v>
      </c>
      <c r="U104" s="37">
        <f t="shared" si="10"/>
        <v>100</v>
      </c>
    </row>
    <row r="105" ht="15.6" spans="1:21">
      <c r="A105" s="11">
        <v>103</v>
      </c>
      <c r="B105" s="12" t="s">
        <v>121</v>
      </c>
      <c r="C105" s="12" t="s">
        <v>129</v>
      </c>
      <c r="D105" s="11" t="s">
        <v>132</v>
      </c>
      <c r="E105" s="11" t="s">
        <v>155</v>
      </c>
      <c r="F105" s="11">
        <v>2190201077</v>
      </c>
      <c r="G105" s="17" t="s">
        <v>16</v>
      </c>
      <c r="H105" s="11" t="s">
        <v>16</v>
      </c>
      <c r="I105" s="11" t="s">
        <v>16</v>
      </c>
      <c r="J105" s="14" t="s">
        <v>16</v>
      </c>
      <c r="K105" s="16" t="s">
        <v>16</v>
      </c>
      <c r="L105" s="23" t="s">
        <v>16</v>
      </c>
      <c r="M105" s="11" t="s">
        <v>16</v>
      </c>
      <c r="N105" s="11" t="s">
        <v>16</v>
      </c>
      <c r="O105" s="16" t="s">
        <v>16</v>
      </c>
      <c r="P105" s="20" t="s">
        <v>16</v>
      </c>
      <c r="Q105" s="38">
        <f t="shared" si="9"/>
        <v>0</v>
      </c>
      <c r="R105" s="34">
        <f t="shared" si="7"/>
        <v>0</v>
      </c>
      <c r="S105" s="35">
        <f t="shared" si="8"/>
        <v>0</v>
      </c>
      <c r="T105" s="36">
        <f t="shared" si="11"/>
        <v>10</v>
      </c>
      <c r="U105" s="37">
        <f t="shared" si="10"/>
        <v>100</v>
      </c>
    </row>
    <row r="106" ht="15.6" spans="1:21">
      <c r="A106" s="11">
        <v>104</v>
      </c>
      <c r="B106" s="12" t="s">
        <v>121</v>
      </c>
      <c r="C106" s="12" t="s">
        <v>129</v>
      </c>
      <c r="D106" s="11" t="s">
        <v>132</v>
      </c>
      <c r="E106" s="11" t="s">
        <v>156</v>
      </c>
      <c r="F106" s="11">
        <v>2190201079</v>
      </c>
      <c r="G106" s="17" t="s">
        <v>16</v>
      </c>
      <c r="H106" s="11" t="s">
        <v>16</v>
      </c>
      <c r="I106" s="11" t="s">
        <v>16</v>
      </c>
      <c r="J106" s="14" t="s">
        <v>16</v>
      </c>
      <c r="K106" s="16" t="s">
        <v>16</v>
      </c>
      <c r="L106" s="23" t="s">
        <v>16</v>
      </c>
      <c r="M106" s="11" t="s">
        <v>16</v>
      </c>
      <c r="N106" s="11" t="s">
        <v>16</v>
      </c>
      <c r="O106" s="16" t="s">
        <v>16</v>
      </c>
      <c r="P106" s="20" t="s">
        <v>16</v>
      </c>
      <c r="Q106" s="38">
        <f t="shared" si="9"/>
        <v>0</v>
      </c>
      <c r="R106" s="34">
        <f t="shared" si="7"/>
        <v>0</v>
      </c>
      <c r="S106" s="35">
        <f t="shared" si="8"/>
        <v>0</v>
      </c>
      <c r="T106" s="36">
        <f t="shared" si="11"/>
        <v>10</v>
      </c>
      <c r="U106" s="37">
        <f t="shared" si="10"/>
        <v>100</v>
      </c>
    </row>
    <row r="107" ht="15.6" spans="1:21">
      <c r="A107" s="11">
        <v>105</v>
      </c>
      <c r="B107" s="12" t="s">
        <v>121</v>
      </c>
      <c r="C107" s="12" t="s">
        <v>129</v>
      </c>
      <c r="D107" s="11" t="s">
        <v>132</v>
      </c>
      <c r="E107" s="11" t="s">
        <v>157</v>
      </c>
      <c r="F107" s="11">
        <v>2190201081</v>
      </c>
      <c r="G107" s="17" t="s">
        <v>16</v>
      </c>
      <c r="H107" s="11" t="s">
        <v>16</v>
      </c>
      <c r="I107" s="11" t="s">
        <v>16</v>
      </c>
      <c r="J107" s="14" t="s">
        <v>16</v>
      </c>
      <c r="K107" s="16" t="s">
        <v>16</v>
      </c>
      <c r="L107" s="23" t="s">
        <v>16</v>
      </c>
      <c r="M107" s="11" t="s">
        <v>16</v>
      </c>
      <c r="N107" s="11" t="s">
        <v>16</v>
      </c>
      <c r="O107" s="16" t="s">
        <v>16</v>
      </c>
      <c r="P107" s="20" t="s">
        <v>16</v>
      </c>
      <c r="Q107" s="38">
        <f t="shared" si="9"/>
        <v>0</v>
      </c>
      <c r="R107" s="34">
        <f t="shared" si="7"/>
        <v>0</v>
      </c>
      <c r="S107" s="35">
        <f t="shared" si="8"/>
        <v>0</v>
      </c>
      <c r="T107" s="36">
        <f t="shared" si="11"/>
        <v>10</v>
      </c>
      <c r="U107" s="37">
        <f t="shared" si="10"/>
        <v>100</v>
      </c>
    </row>
    <row r="108" ht="15.6" spans="1:21">
      <c r="A108" s="11">
        <v>106</v>
      </c>
      <c r="B108" s="18" t="s">
        <v>121</v>
      </c>
      <c r="C108" s="15" t="s">
        <v>129</v>
      </c>
      <c r="D108" s="11" t="s">
        <v>132</v>
      </c>
      <c r="E108" s="11" t="s">
        <v>158</v>
      </c>
      <c r="F108" s="11">
        <v>2190201087</v>
      </c>
      <c r="G108" s="17" t="s">
        <v>16</v>
      </c>
      <c r="H108" s="11" t="s">
        <v>16</v>
      </c>
      <c r="I108" s="11" t="s">
        <v>16</v>
      </c>
      <c r="J108" s="14" t="s">
        <v>16</v>
      </c>
      <c r="K108" s="16" t="s">
        <v>16</v>
      </c>
      <c r="L108" s="23" t="s">
        <v>16</v>
      </c>
      <c r="M108" s="11" t="s">
        <v>16</v>
      </c>
      <c r="N108" s="11" t="s">
        <v>16</v>
      </c>
      <c r="O108" s="16" t="s">
        <v>16</v>
      </c>
      <c r="P108" s="20" t="s">
        <v>16</v>
      </c>
      <c r="Q108" s="38">
        <f t="shared" si="9"/>
        <v>0</v>
      </c>
      <c r="R108" s="34">
        <f t="shared" si="7"/>
        <v>0</v>
      </c>
      <c r="S108" s="35">
        <f t="shared" si="8"/>
        <v>0</v>
      </c>
      <c r="T108" s="36">
        <f t="shared" si="11"/>
        <v>10</v>
      </c>
      <c r="U108" s="37">
        <f t="shared" si="10"/>
        <v>100</v>
      </c>
    </row>
    <row r="109" ht="15.6" spans="1:21">
      <c r="A109" s="11">
        <v>107</v>
      </c>
      <c r="B109" s="12" t="s">
        <v>121</v>
      </c>
      <c r="C109" s="12" t="s">
        <v>129</v>
      </c>
      <c r="D109" s="11" t="s">
        <v>130</v>
      </c>
      <c r="E109" s="11" t="s">
        <v>159</v>
      </c>
      <c r="F109" s="11">
        <v>2190201088</v>
      </c>
      <c r="G109" s="17" t="s">
        <v>16</v>
      </c>
      <c r="H109" s="11" t="s">
        <v>16</v>
      </c>
      <c r="I109" s="11" t="s">
        <v>16</v>
      </c>
      <c r="J109" s="14" t="s">
        <v>16</v>
      </c>
      <c r="K109" s="16" t="s">
        <v>16</v>
      </c>
      <c r="L109" s="23" t="s">
        <v>16</v>
      </c>
      <c r="M109" s="11" t="s">
        <v>16</v>
      </c>
      <c r="N109" s="11" t="s">
        <v>16</v>
      </c>
      <c r="O109" s="16" t="s">
        <v>16</v>
      </c>
      <c r="P109" s="20" t="s">
        <v>16</v>
      </c>
      <c r="Q109" s="38">
        <f t="shared" si="9"/>
        <v>0</v>
      </c>
      <c r="R109" s="34">
        <f t="shared" si="7"/>
        <v>0</v>
      </c>
      <c r="S109" s="35">
        <f t="shared" si="8"/>
        <v>0</v>
      </c>
      <c r="T109" s="36">
        <f t="shared" si="11"/>
        <v>10</v>
      </c>
      <c r="U109" s="37">
        <f t="shared" si="10"/>
        <v>100</v>
      </c>
    </row>
    <row r="110" ht="15.6" spans="1:21">
      <c r="A110" s="11">
        <v>108</v>
      </c>
      <c r="B110" s="12" t="s">
        <v>121</v>
      </c>
      <c r="C110" s="12" t="s">
        <v>122</v>
      </c>
      <c r="D110" s="11" t="s">
        <v>123</v>
      </c>
      <c r="E110" s="11" t="s">
        <v>160</v>
      </c>
      <c r="F110" s="11">
        <v>2190202005</v>
      </c>
      <c r="G110" s="17" t="s">
        <v>16</v>
      </c>
      <c r="H110" s="11" t="s">
        <v>16</v>
      </c>
      <c r="I110" s="11" t="s">
        <v>16</v>
      </c>
      <c r="J110" s="14" t="s">
        <v>16</v>
      </c>
      <c r="K110" s="16" t="s">
        <v>16</v>
      </c>
      <c r="L110" s="23" t="s">
        <v>16</v>
      </c>
      <c r="M110" s="11" t="s">
        <v>16</v>
      </c>
      <c r="N110" s="11" t="s">
        <v>16</v>
      </c>
      <c r="O110" s="16" t="s">
        <v>16</v>
      </c>
      <c r="P110" s="20" t="s">
        <v>16</v>
      </c>
      <c r="Q110" s="38">
        <f t="shared" si="9"/>
        <v>0</v>
      </c>
      <c r="R110" s="34">
        <f t="shared" si="7"/>
        <v>0</v>
      </c>
      <c r="S110" s="35">
        <f t="shared" si="8"/>
        <v>0</v>
      </c>
      <c r="T110" s="36">
        <f t="shared" si="11"/>
        <v>10</v>
      </c>
      <c r="U110" s="37">
        <f t="shared" si="10"/>
        <v>100</v>
      </c>
    </row>
    <row r="111" ht="15.6" spans="1:21">
      <c r="A111" s="11">
        <v>109</v>
      </c>
      <c r="B111" s="12" t="s">
        <v>121</v>
      </c>
      <c r="C111" s="12" t="s">
        <v>122</v>
      </c>
      <c r="D111" s="11" t="s">
        <v>123</v>
      </c>
      <c r="E111" s="11" t="s">
        <v>161</v>
      </c>
      <c r="F111" s="11">
        <v>2190202006</v>
      </c>
      <c r="G111" s="17" t="s">
        <v>16</v>
      </c>
      <c r="H111" s="11" t="s">
        <v>16</v>
      </c>
      <c r="I111" s="11" t="s">
        <v>16</v>
      </c>
      <c r="J111" s="14" t="s">
        <v>16</v>
      </c>
      <c r="K111" s="16" t="s">
        <v>16</v>
      </c>
      <c r="L111" s="23" t="s">
        <v>16</v>
      </c>
      <c r="M111" s="11" t="s">
        <v>16</v>
      </c>
      <c r="N111" s="11" t="s">
        <v>16</v>
      </c>
      <c r="O111" s="16" t="s">
        <v>16</v>
      </c>
      <c r="P111" s="20" t="s">
        <v>16</v>
      </c>
      <c r="Q111" s="38">
        <f t="shared" si="9"/>
        <v>0</v>
      </c>
      <c r="R111" s="34">
        <f t="shared" si="7"/>
        <v>0</v>
      </c>
      <c r="S111" s="35">
        <f t="shared" si="8"/>
        <v>0</v>
      </c>
      <c r="T111" s="36">
        <f t="shared" si="11"/>
        <v>10</v>
      </c>
      <c r="U111" s="37">
        <f t="shared" si="10"/>
        <v>100</v>
      </c>
    </row>
    <row r="112" ht="15.6" spans="1:21">
      <c r="A112" s="11">
        <v>110</v>
      </c>
      <c r="B112" s="12" t="s">
        <v>121</v>
      </c>
      <c r="C112" s="12" t="s">
        <v>122</v>
      </c>
      <c r="D112" s="11" t="s">
        <v>123</v>
      </c>
      <c r="E112" s="11" t="s">
        <v>162</v>
      </c>
      <c r="F112" s="11">
        <v>2190202010</v>
      </c>
      <c r="G112" s="17" t="s">
        <v>16</v>
      </c>
      <c r="H112" s="11" t="s">
        <v>16</v>
      </c>
      <c r="I112" s="11" t="s">
        <v>16</v>
      </c>
      <c r="J112" s="14" t="s">
        <v>16</v>
      </c>
      <c r="K112" s="16" t="s">
        <v>16</v>
      </c>
      <c r="L112" s="23" t="s">
        <v>16</v>
      </c>
      <c r="M112" s="11" t="s">
        <v>16</v>
      </c>
      <c r="N112" s="11" t="s">
        <v>16</v>
      </c>
      <c r="O112" s="16" t="s">
        <v>16</v>
      </c>
      <c r="P112" s="20" t="s">
        <v>16</v>
      </c>
      <c r="Q112" s="38">
        <f t="shared" si="9"/>
        <v>0</v>
      </c>
      <c r="R112" s="34">
        <f t="shared" si="7"/>
        <v>0</v>
      </c>
      <c r="S112" s="35">
        <f t="shared" si="8"/>
        <v>0</v>
      </c>
      <c r="T112" s="36">
        <f t="shared" si="11"/>
        <v>10</v>
      </c>
      <c r="U112" s="37">
        <f t="shared" si="10"/>
        <v>100</v>
      </c>
    </row>
    <row r="113" ht="15.6" spans="1:21">
      <c r="A113" s="11">
        <v>111</v>
      </c>
      <c r="B113" s="18" t="s">
        <v>121</v>
      </c>
      <c r="C113" s="18" t="s">
        <v>122</v>
      </c>
      <c r="D113" s="11" t="s">
        <v>123</v>
      </c>
      <c r="E113" s="11" t="s">
        <v>163</v>
      </c>
      <c r="F113" s="11">
        <v>2190202015</v>
      </c>
      <c r="G113" s="17" t="s">
        <v>16</v>
      </c>
      <c r="H113" s="11" t="s">
        <v>16</v>
      </c>
      <c r="I113" s="11" t="s">
        <v>16</v>
      </c>
      <c r="J113" s="14" t="s">
        <v>16</v>
      </c>
      <c r="K113" s="16" t="s">
        <v>16</v>
      </c>
      <c r="L113" s="23" t="s">
        <v>16</v>
      </c>
      <c r="M113" s="11" t="s">
        <v>16</v>
      </c>
      <c r="N113" s="11" t="s">
        <v>16</v>
      </c>
      <c r="O113" s="16" t="s">
        <v>16</v>
      </c>
      <c r="P113" s="20" t="s">
        <v>16</v>
      </c>
      <c r="Q113" s="38">
        <f t="shared" si="9"/>
        <v>0</v>
      </c>
      <c r="R113" s="34">
        <f t="shared" si="7"/>
        <v>0</v>
      </c>
      <c r="S113" s="35">
        <f t="shared" si="8"/>
        <v>0</v>
      </c>
      <c r="T113" s="36">
        <f t="shared" si="11"/>
        <v>10</v>
      </c>
      <c r="U113" s="37">
        <f t="shared" si="10"/>
        <v>100</v>
      </c>
    </row>
    <row r="114" ht="15.6" spans="1:21">
      <c r="A114" s="11">
        <v>112</v>
      </c>
      <c r="B114" s="15" t="s">
        <v>121</v>
      </c>
      <c r="C114" s="15" t="s">
        <v>122</v>
      </c>
      <c r="D114" s="11" t="s">
        <v>123</v>
      </c>
      <c r="E114" s="11" t="s">
        <v>164</v>
      </c>
      <c r="F114" s="11">
        <v>2190202019</v>
      </c>
      <c r="G114" s="17" t="s">
        <v>16</v>
      </c>
      <c r="H114" s="11" t="s">
        <v>16</v>
      </c>
      <c r="I114" s="11" t="s">
        <v>16</v>
      </c>
      <c r="J114" s="14" t="s">
        <v>16</v>
      </c>
      <c r="K114" s="16" t="s">
        <v>16</v>
      </c>
      <c r="L114" s="23" t="s">
        <v>16</v>
      </c>
      <c r="M114" s="11" t="s">
        <v>16</v>
      </c>
      <c r="N114" s="11" t="s">
        <v>16</v>
      </c>
      <c r="O114" s="16" t="s">
        <v>16</v>
      </c>
      <c r="P114" s="20" t="s">
        <v>16</v>
      </c>
      <c r="Q114" s="38">
        <f t="shared" si="9"/>
        <v>0</v>
      </c>
      <c r="R114" s="34">
        <f t="shared" si="7"/>
        <v>0</v>
      </c>
      <c r="S114" s="35">
        <f t="shared" si="8"/>
        <v>0</v>
      </c>
      <c r="T114" s="36">
        <f t="shared" si="11"/>
        <v>10</v>
      </c>
      <c r="U114" s="37">
        <f t="shared" si="10"/>
        <v>100</v>
      </c>
    </row>
    <row r="115" ht="15.6" spans="1:21">
      <c r="A115" s="11">
        <v>113</v>
      </c>
      <c r="B115" s="42" t="s">
        <v>121</v>
      </c>
      <c r="C115" s="14" t="s">
        <v>122</v>
      </c>
      <c r="D115" s="11" t="s">
        <v>123</v>
      </c>
      <c r="E115" s="11" t="s">
        <v>165</v>
      </c>
      <c r="F115" s="11">
        <v>2190202021</v>
      </c>
      <c r="G115" s="17" t="s">
        <v>16</v>
      </c>
      <c r="H115" s="11" t="s">
        <v>16</v>
      </c>
      <c r="I115" s="11" t="s">
        <v>16</v>
      </c>
      <c r="J115" s="14" t="s">
        <v>16</v>
      </c>
      <c r="K115" s="16" t="s">
        <v>16</v>
      </c>
      <c r="L115" s="23" t="s">
        <v>16</v>
      </c>
      <c r="M115" s="11" t="s">
        <v>16</v>
      </c>
      <c r="N115" s="11" t="s">
        <v>16</v>
      </c>
      <c r="O115" s="16" t="s">
        <v>16</v>
      </c>
      <c r="P115" s="20" t="s">
        <v>16</v>
      </c>
      <c r="Q115" s="38">
        <f t="shared" si="9"/>
        <v>0</v>
      </c>
      <c r="R115" s="34">
        <f t="shared" si="7"/>
        <v>0</v>
      </c>
      <c r="S115" s="35">
        <f t="shared" si="8"/>
        <v>0</v>
      </c>
      <c r="T115" s="36">
        <f t="shared" si="11"/>
        <v>10</v>
      </c>
      <c r="U115" s="37">
        <f t="shared" si="10"/>
        <v>100</v>
      </c>
    </row>
    <row r="116" ht="15.6" spans="1:21">
      <c r="A116" s="11">
        <v>114</v>
      </c>
      <c r="B116" s="12" t="s">
        <v>121</v>
      </c>
      <c r="C116" s="12" t="s">
        <v>122</v>
      </c>
      <c r="D116" s="11" t="s">
        <v>123</v>
      </c>
      <c r="E116" s="11" t="s">
        <v>166</v>
      </c>
      <c r="F116" s="11">
        <v>2190202022</v>
      </c>
      <c r="G116" s="17" t="s">
        <v>16</v>
      </c>
      <c r="H116" s="11" t="s">
        <v>16</v>
      </c>
      <c r="I116" s="11" t="s">
        <v>16</v>
      </c>
      <c r="J116" s="14" t="s">
        <v>16</v>
      </c>
      <c r="K116" s="16" t="s">
        <v>16</v>
      </c>
      <c r="L116" s="23" t="s">
        <v>16</v>
      </c>
      <c r="M116" s="11" t="s">
        <v>16</v>
      </c>
      <c r="N116" s="11" t="s">
        <v>16</v>
      </c>
      <c r="O116" s="16" t="s">
        <v>16</v>
      </c>
      <c r="P116" s="20" t="s">
        <v>16</v>
      </c>
      <c r="Q116" s="38">
        <f t="shared" si="9"/>
        <v>0</v>
      </c>
      <c r="R116" s="34">
        <f t="shared" si="7"/>
        <v>0</v>
      </c>
      <c r="S116" s="35">
        <f t="shared" si="8"/>
        <v>0</v>
      </c>
      <c r="T116" s="36">
        <f t="shared" si="11"/>
        <v>10</v>
      </c>
      <c r="U116" s="37">
        <f t="shared" si="10"/>
        <v>100</v>
      </c>
    </row>
    <row r="117" ht="15.6" spans="1:21">
      <c r="A117" s="11">
        <v>115</v>
      </c>
      <c r="B117" s="12" t="s">
        <v>121</v>
      </c>
      <c r="C117" s="12" t="s">
        <v>122</v>
      </c>
      <c r="D117" s="11" t="s">
        <v>123</v>
      </c>
      <c r="E117" s="11" t="s">
        <v>167</v>
      </c>
      <c r="F117" s="11">
        <v>2190202023</v>
      </c>
      <c r="G117" s="17" t="s">
        <v>16</v>
      </c>
      <c r="H117" s="11" t="s">
        <v>16</v>
      </c>
      <c r="I117" s="11" t="s">
        <v>16</v>
      </c>
      <c r="J117" s="14" t="s">
        <v>16</v>
      </c>
      <c r="K117" s="16" t="s">
        <v>16</v>
      </c>
      <c r="L117" s="23" t="s">
        <v>16</v>
      </c>
      <c r="M117" s="11" t="s">
        <v>16</v>
      </c>
      <c r="N117" s="11" t="s">
        <v>16</v>
      </c>
      <c r="O117" s="16" t="s">
        <v>16</v>
      </c>
      <c r="P117" s="20" t="s">
        <v>16</v>
      </c>
      <c r="Q117" s="38">
        <f t="shared" si="9"/>
        <v>0</v>
      </c>
      <c r="R117" s="34">
        <f t="shared" si="7"/>
        <v>0</v>
      </c>
      <c r="S117" s="35">
        <f t="shared" si="8"/>
        <v>0</v>
      </c>
      <c r="T117" s="36">
        <f t="shared" si="11"/>
        <v>10</v>
      </c>
      <c r="U117" s="37">
        <f t="shared" si="10"/>
        <v>100</v>
      </c>
    </row>
    <row r="118" ht="15.6" spans="1:21">
      <c r="A118" s="11">
        <v>116</v>
      </c>
      <c r="B118" s="12" t="s">
        <v>121</v>
      </c>
      <c r="C118" s="12" t="s">
        <v>122</v>
      </c>
      <c r="D118" s="11" t="s">
        <v>123</v>
      </c>
      <c r="E118" s="11" t="s">
        <v>168</v>
      </c>
      <c r="F118" s="11">
        <v>2190202025</v>
      </c>
      <c r="G118" s="17" t="s">
        <v>16</v>
      </c>
      <c r="H118" s="11" t="s">
        <v>16</v>
      </c>
      <c r="I118" s="11" t="s">
        <v>16</v>
      </c>
      <c r="J118" s="14" t="s">
        <v>16</v>
      </c>
      <c r="K118" s="16" t="s">
        <v>16</v>
      </c>
      <c r="L118" s="23" t="s">
        <v>16</v>
      </c>
      <c r="M118" s="11" t="s">
        <v>16</v>
      </c>
      <c r="N118" s="11" t="s">
        <v>16</v>
      </c>
      <c r="O118" s="16" t="s">
        <v>16</v>
      </c>
      <c r="P118" s="20" t="s">
        <v>16</v>
      </c>
      <c r="Q118" s="38">
        <f t="shared" si="9"/>
        <v>0</v>
      </c>
      <c r="R118" s="34">
        <f t="shared" si="7"/>
        <v>0</v>
      </c>
      <c r="S118" s="35">
        <f t="shared" si="8"/>
        <v>0</v>
      </c>
      <c r="T118" s="36">
        <f t="shared" si="11"/>
        <v>10</v>
      </c>
      <c r="U118" s="37">
        <f t="shared" si="10"/>
        <v>100</v>
      </c>
    </row>
    <row r="119" ht="15.6" spans="1:21">
      <c r="A119" s="11">
        <v>117</v>
      </c>
      <c r="B119" s="18" t="s">
        <v>121</v>
      </c>
      <c r="C119" s="15" t="s">
        <v>122</v>
      </c>
      <c r="D119" s="11" t="s">
        <v>123</v>
      </c>
      <c r="E119" s="11" t="s">
        <v>169</v>
      </c>
      <c r="F119" s="11">
        <v>2190202033</v>
      </c>
      <c r="G119" s="17" t="s">
        <v>16</v>
      </c>
      <c r="H119" s="11" t="s">
        <v>16</v>
      </c>
      <c r="I119" s="11" t="s">
        <v>16</v>
      </c>
      <c r="J119" s="14" t="s">
        <v>16</v>
      </c>
      <c r="K119" s="16" t="s">
        <v>16</v>
      </c>
      <c r="L119" s="23" t="s">
        <v>16</v>
      </c>
      <c r="M119" s="11" t="s">
        <v>16</v>
      </c>
      <c r="N119" s="11" t="s">
        <v>16</v>
      </c>
      <c r="O119" s="16" t="s">
        <v>16</v>
      </c>
      <c r="P119" s="20" t="s">
        <v>16</v>
      </c>
      <c r="Q119" s="38">
        <f t="shared" si="9"/>
        <v>0</v>
      </c>
      <c r="R119" s="34">
        <f t="shared" si="7"/>
        <v>0</v>
      </c>
      <c r="S119" s="35">
        <f t="shared" si="8"/>
        <v>0</v>
      </c>
      <c r="T119" s="36">
        <f t="shared" si="11"/>
        <v>10</v>
      </c>
      <c r="U119" s="37">
        <f t="shared" si="10"/>
        <v>100</v>
      </c>
    </row>
    <row r="120" ht="15.6" spans="1:21">
      <c r="A120" s="11">
        <v>118</v>
      </c>
      <c r="B120" s="18" t="s">
        <v>121</v>
      </c>
      <c r="C120" s="15" t="s">
        <v>122</v>
      </c>
      <c r="D120" s="11" t="s">
        <v>123</v>
      </c>
      <c r="E120" s="11" t="s">
        <v>170</v>
      </c>
      <c r="F120" s="11">
        <v>2190202034</v>
      </c>
      <c r="G120" s="17" t="s">
        <v>16</v>
      </c>
      <c r="H120" s="11" t="s">
        <v>16</v>
      </c>
      <c r="I120" s="11" t="s">
        <v>16</v>
      </c>
      <c r="J120" s="14" t="s">
        <v>16</v>
      </c>
      <c r="K120" s="16" t="s">
        <v>16</v>
      </c>
      <c r="L120" s="23" t="s">
        <v>16</v>
      </c>
      <c r="M120" s="11" t="s">
        <v>16</v>
      </c>
      <c r="N120" s="11" t="s">
        <v>16</v>
      </c>
      <c r="O120" s="16" t="s">
        <v>16</v>
      </c>
      <c r="P120" s="20" t="s">
        <v>16</v>
      </c>
      <c r="Q120" s="38">
        <f t="shared" si="9"/>
        <v>0</v>
      </c>
      <c r="R120" s="34">
        <f t="shared" si="7"/>
        <v>0</v>
      </c>
      <c r="S120" s="35">
        <f t="shared" si="8"/>
        <v>0</v>
      </c>
      <c r="T120" s="36">
        <f t="shared" si="11"/>
        <v>10</v>
      </c>
      <c r="U120" s="37">
        <f t="shared" si="10"/>
        <v>100</v>
      </c>
    </row>
    <row r="121" ht="15.6" spans="1:21">
      <c r="A121" s="11">
        <v>119</v>
      </c>
      <c r="B121" s="12" t="s">
        <v>121</v>
      </c>
      <c r="C121" s="12" t="s">
        <v>122</v>
      </c>
      <c r="D121" s="11" t="s">
        <v>123</v>
      </c>
      <c r="E121" s="11" t="s">
        <v>171</v>
      </c>
      <c r="F121" s="11">
        <v>2190202036</v>
      </c>
      <c r="G121" s="17" t="s">
        <v>16</v>
      </c>
      <c r="H121" s="11" t="s">
        <v>16</v>
      </c>
      <c r="I121" s="11" t="s">
        <v>16</v>
      </c>
      <c r="J121" s="14" t="s">
        <v>16</v>
      </c>
      <c r="K121" s="16" t="s">
        <v>16</v>
      </c>
      <c r="L121" s="23" t="s">
        <v>16</v>
      </c>
      <c r="M121" s="11" t="s">
        <v>16</v>
      </c>
      <c r="N121" s="11" t="s">
        <v>16</v>
      </c>
      <c r="O121" s="16" t="s">
        <v>16</v>
      </c>
      <c r="P121" s="20" t="s">
        <v>16</v>
      </c>
      <c r="Q121" s="38">
        <f t="shared" si="9"/>
        <v>0</v>
      </c>
      <c r="R121" s="34">
        <f t="shared" si="7"/>
        <v>0</v>
      </c>
      <c r="S121" s="35">
        <f t="shared" si="8"/>
        <v>0</v>
      </c>
      <c r="T121" s="36">
        <f t="shared" si="11"/>
        <v>10</v>
      </c>
      <c r="U121" s="37">
        <f t="shared" si="10"/>
        <v>100</v>
      </c>
    </row>
    <row r="122" ht="15.6" spans="1:21">
      <c r="A122" s="11">
        <v>120</v>
      </c>
      <c r="B122" s="12" t="s">
        <v>121</v>
      </c>
      <c r="C122" s="12" t="s">
        <v>122</v>
      </c>
      <c r="D122" s="11" t="s">
        <v>123</v>
      </c>
      <c r="E122" s="11" t="s">
        <v>172</v>
      </c>
      <c r="F122" s="11">
        <v>2190202041</v>
      </c>
      <c r="G122" s="17" t="s">
        <v>16</v>
      </c>
      <c r="H122" s="11" t="s">
        <v>16</v>
      </c>
      <c r="I122" s="11" t="s">
        <v>16</v>
      </c>
      <c r="J122" s="14" t="s">
        <v>16</v>
      </c>
      <c r="K122" s="16" t="s">
        <v>16</v>
      </c>
      <c r="L122" s="23" t="s">
        <v>16</v>
      </c>
      <c r="M122" s="11" t="s">
        <v>16</v>
      </c>
      <c r="N122" s="11" t="s">
        <v>16</v>
      </c>
      <c r="O122" s="16" t="s">
        <v>16</v>
      </c>
      <c r="P122" s="20" t="s">
        <v>16</v>
      </c>
      <c r="Q122" s="38">
        <f t="shared" si="9"/>
        <v>0</v>
      </c>
      <c r="R122" s="34">
        <f t="shared" si="7"/>
        <v>0</v>
      </c>
      <c r="S122" s="35">
        <f t="shared" si="8"/>
        <v>0</v>
      </c>
      <c r="T122" s="36">
        <f t="shared" si="11"/>
        <v>10</v>
      </c>
      <c r="U122" s="37">
        <f t="shared" si="10"/>
        <v>100</v>
      </c>
    </row>
    <row r="123" ht="15.6" spans="1:21">
      <c r="A123" s="11">
        <v>121</v>
      </c>
      <c r="B123" s="12" t="s">
        <v>121</v>
      </c>
      <c r="C123" s="12" t="s">
        <v>125</v>
      </c>
      <c r="D123" s="11" t="s">
        <v>126</v>
      </c>
      <c r="E123" s="11" t="s">
        <v>173</v>
      </c>
      <c r="F123" s="11">
        <v>2190204006</v>
      </c>
      <c r="G123" s="17" t="s">
        <v>16</v>
      </c>
      <c r="H123" s="11" t="s">
        <v>16</v>
      </c>
      <c r="I123" s="11" t="s">
        <v>16</v>
      </c>
      <c r="J123" s="14" t="s">
        <v>16</v>
      </c>
      <c r="K123" s="16" t="s">
        <v>16</v>
      </c>
      <c r="L123" s="23" t="s">
        <v>16</v>
      </c>
      <c r="M123" s="11" t="s">
        <v>16</v>
      </c>
      <c r="N123" s="11" t="s">
        <v>16</v>
      </c>
      <c r="O123" s="16" t="s">
        <v>16</v>
      </c>
      <c r="P123" s="20" t="s">
        <v>16</v>
      </c>
      <c r="Q123" s="38">
        <f t="shared" si="9"/>
        <v>0</v>
      </c>
      <c r="R123" s="34">
        <f t="shared" si="7"/>
        <v>0</v>
      </c>
      <c r="S123" s="35">
        <f t="shared" si="8"/>
        <v>0</v>
      </c>
      <c r="T123" s="36">
        <f t="shared" si="11"/>
        <v>10</v>
      </c>
      <c r="U123" s="37">
        <f t="shared" si="10"/>
        <v>100</v>
      </c>
    </row>
    <row r="124" ht="15.6" spans="1:21">
      <c r="A124" s="11">
        <v>122</v>
      </c>
      <c r="B124" s="12" t="s">
        <v>121</v>
      </c>
      <c r="C124" s="12" t="s">
        <v>125</v>
      </c>
      <c r="D124" s="11" t="s">
        <v>126</v>
      </c>
      <c r="E124" s="11" t="s">
        <v>174</v>
      </c>
      <c r="F124" s="11">
        <v>2190204011</v>
      </c>
      <c r="G124" s="17" t="s">
        <v>16</v>
      </c>
      <c r="H124" s="11" t="s">
        <v>16</v>
      </c>
      <c r="I124" s="11" t="s">
        <v>16</v>
      </c>
      <c r="J124" s="14" t="s">
        <v>16</v>
      </c>
      <c r="K124" s="16" t="s">
        <v>16</v>
      </c>
      <c r="L124" s="23" t="s">
        <v>16</v>
      </c>
      <c r="M124" s="11" t="s">
        <v>16</v>
      </c>
      <c r="N124" s="11" t="s">
        <v>16</v>
      </c>
      <c r="O124" s="16" t="s">
        <v>16</v>
      </c>
      <c r="P124" s="20" t="s">
        <v>16</v>
      </c>
      <c r="Q124" s="38">
        <f t="shared" si="9"/>
        <v>0</v>
      </c>
      <c r="R124" s="34">
        <f t="shared" si="7"/>
        <v>0</v>
      </c>
      <c r="S124" s="35">
        <f t="shared" si="8"/>
        <v>0</v>
      </c>
      <c r="T124" s="36">
        <f t="shared" si="11"/>
        <v>10</v>
      </c>
      <c r="U124" s="37">
        <f t="shared" si="10"/>
        <v>100</v>
      </c>
    </row>
    <row r="125" ht="15.6" spans="1:21">
      <c r="A125" s="11">
        <v>123</v>
      </c>
      <c r="B125" s="12" t="s">
        <v>121</v>
      </c>
      <c r="C125" s="12" t="s">
        <v>125</v>
      </c>
      <c r="D125" s="11" t="s">
        <v>126</v>
      </c>
      <c r="E125" s="11" t="s">
        <v>175</v>
      </c>
      <c r="F125" s="11">
        <v>2190204017</v>
      </c>
      <c r="G125" s="17" t="s">
        <v>16</v>
      </c>
      <c r="H125" s="11" t="s">
        <v>16</v>
      </c>
      <c r="I125" s="11" t="s">
        <v>16</v>
      </c>
      <c r="J125" s="14" t="s">
        <v>16</v>
      </c>
      <c r="K125" s="16" t="s">
        <v>16</v>
      </c>
      <c r="L125" s="23" t="s">
        <v>16</v>
      </c>
      <c r="M125" s="11" t="s">
        <v>16</v>
      </c>
      <c r="N125" s="11" t="s">
        <v>16</v>
      </c>
      <c r="O125" s="16" t="s">
        <v>16</v>
      </c>
      <c r="P125" s="20" t="s">
        <v>16</v>
      </c>
      <c r="Q125" s="38">
        <f t="shared" si="9"/>
        <v>0</v>
      </c>
      <c r="R125" s="34">
        <f t="shared" si="7"/>
        <v>0</v>
      </c>
      <c r="S125" s="35">
        <f t="shared" si="8"/>
        <v>0</v>
      </c>
      <c r="T125" s="36">
        <f t="shared" si="11"/>
        <v>10</v>
      </c>
      <c r="U125" s="37">
        <f t="shared" si="10"/>
        <v>100</v>
      </c>
    </row>
    <row r="126" ht="15.6" spans="1:21">
      <c r="A126" s="11">
        <v>124</v>
      </c>
      <c r="B126" s="12" t="s">
        <v>121</v>
      </c>
      <c r="C126" s="12" t="s">
        <v>125</v>
      </c>
      <c r="D126" s="11" t="s">
        <v>126</v>
      </c>
      <c r="E126" s="11" t="s">
        <v>176</v>
      </c>
      <c r="F126" s="11">
        <v>2190204020</v>
      </c>
      <c r="G126" s="17" t="s">
        <v>16</v>
      </c>
      <c r="H126" s="11" t="s">
        <v>16</v>
      </c>
      <c r="I126" s="11" t="s">
        <v>16</v>
      </c>
      <c r="J126" s="14" t="s">
        <v>16</v>
      </c>
      <c r="K126" s="16" t="s">
        <v>16</v>
      </c>
      <c r="L126" s="23" t="s">
        <v>16</v>
      </c>
      <c r="M126" s="11" t="s">
        <v>16</v>
      </c>
      <c r="N126" s="11" t="s">
        <v>16</v>
      </c>
      <c r="O126" s="16" t="s">
        <v>16</v>
      </c>
      <c r="P126" s="20" t="s">
        <v>16</v>
      </c>
      <c r="Q126" s="38">
        <f t="shared" si="9"/>
        <v>0</v>
      </c>
      <c r="R126" s="34">
        <f t="shared" si="7"/>
        <v>0</v>
      </c>
      <c r="S126" s="35">
        <f t="shared" si="8"/>
        <v>0</v>
      </c>
      <c r="T126" s="36">
        <f t="shared" si="11"/>
        <v>10</v>
      </c>
      <c r="U126" s="37">
        <f t="shared" si="10"/>
        <v>100</v>
      </c>
    </row>
    <row r="127" ht="15.6" spans="1:21">
      <c r="A127" s="11">
        <v>125</v>
      </c>
      <c r="B127" s="12" t="s">
        <v>121</v>
      </c>
      <c r="C127" s="12" t="s">
        <v>125</v>
      </c>
      <c r="D127" s="11" t="s">
        <v>126</v>
      </c>
      <c r="E127" s="11" t="s">
        <v>177</v>
      </c>
      <c r="F127" s="11">
        <v>2190204022</v>
      </c>
      <c r="G127" s="17" t="s">
        <v>16</v>
      </c>
      <c r="H127" s="11" t="s">
        <v>16</v>
      </c>
      <c r="I127" s="11" t="s">
        <v>16</v>
      </c>
      <c r="J127" s="14" t="s">
        <v>16</v>
      </c>
      <c r="K127" s="16" t="s">
        <v>16</v>
      </c>
      <c r="L127" s="23" t="s">
        <v>16</v>
      </c>
      <c r="M127" s="11" t="s">
        <v>16</v>
      </c>
      <c r="N127" s="11" t="s">
        <v>16</v>
      </c>
      <c r="O127" s="16" t="s">
        <v>16</v>
      </c>
      <c r="P127" s="20" t="s">
        <v>16</v>
      </c>
      <c r="Q127" s="38">
        <f t="shared" si="9"/>
        <v>0</v>
      </c>
      <c r="R127" s="34">
        <f t="shared" si="7"/>
        <v>0</v>
      </c>
      <c r="S127" s="35">
        <f t="shared" si="8"/>
        <v>0</v>
      </c>
      <c r="T127" s="36">
        <f t="shared" si="11"/>
        <v>10</v>
      </c>
      <c r="U127" s="37">
        <f t="shared" si="10"/>
        <v>100</v>
      </c>
    </row>
    <row r="128" ht="15.6" spans="1:21">
      <c r="A128" s="11">
        <v>126</v>
      </c>
      <c r="B128" s="12" t="s">
        <v>121</v>
      </c>
      <c r="C128" s="12" t="s">
        <v>125</v>
      </c>
      <c r="D128" s="11" t="s">
        <v>126</v>
      </c>
      <c r="E128" s="11" t="s">
        <v>178</v>
      </c>
      <c r="F128" s="11">
        <v>2190204023</v>
      </c>
      <c r="G128" s="17" t="s">
        <v>16</v>
      </c>
      <c r="H128" s="11" t="s">
        <v>16</v>
      </c>
      <c r="I128" s="11" t="s">
        <v>16</v>
      </c>
      <c r="J128" s="14" t="s">
        <v>16</v>
      </c>
      <c r="K128" s="16" t="s">
        <v>16</v>
      </c>
      <c r="L128" s="23" t="s">
        <v>16</v>
      </c>
      <c r="M128" s="11" t="s">
        <v>16</v>
      </c>
      <c r="N128" s="11" t="s">
        <v>16</v>
      </c>
      <c r="O128" s="16" t="s">
        <v>16</v>
      </c>
      <c r="P128" s="20" t="s">
        <v>16</v>
      </c>
      <c r="Q128" s="38">
        <f t="shared" si="9"/>
        <v>0</v>
      </c>
      <c r="R128" s="34">
        <f t="shared" si="7"/>
        <v>0</v>
      </c>
      <c r="S128" s="35">
        <f t="shared" si="8"/>
        <v>0</v>
      </c>
      <c r="T128" s="36">
        <f t="shared" si="11"/>
        <v>10</v>
      </c>
      <c r="U128" s="37">
        <f t="shared" si="10"/>
        <v>100</v>
      </c>
    </row>
    <row r="129" ht="15.6" spans="1:21">
      <c r="A129" s="11">
        <v>127</v>
      </c>
      <c r="B129" s="12" t="s">
        <v>121</v>
      </c>
      <c r="C129" s="12" t="s">
        <v>125</v>
      </c>
      <c r="D129" s="11" t="s">
        <v>126</v>
      </c>
      <c r="E129" s="11" t="s">
        <v>179</v>
      </c>
      <c r="F129" s="11">
        <v>2190204028</v>
      </c>
      <c r="G129" s="17" t="s">
        <v>16</v>
      </c>
      <c r="H129" s="11" t="s">
        <v>16</v>
      </c>
      <c r="I129" s="11" t="s">
        <v>16</v>
      </c>
      <c r="J129" s="14" t="s">
        <v>16</v>
      </c>
      <c r="K129" s="16" t="s">
        <v>16</v>
      </c>
      <c r="L129" s="23" t="s">
        <v>16</v>
      </c>
      <c r="M129" s="11" t="s">
        <v>16</v>
      </c>
      <c r="N129" s="11" t="s">
        <v>16</v>
      </c>
      <c r="O129" s="16" t="s">
        <v>16</v>
      </c>
      <c r="P129" s="20" t="s">
        <v>16</v>
      </c>
      <c r="Q129" s="38">
        <f t="shared" si="9"/>
        <v>0</v>
      </c>
      <c r="R129" s="34">
        <f t="shared" si="7"/>
        <v>0</v>
      </c>
      <c r="S129" s="35">
        <f t="shared" si="8"/>
        <v>0</v>
      </c>
      <c r="T129" s="36">
        <f t="shared" si="11"/>
        <v>10</v>
      </c>
      <c r="U129" s="37">
        <f t="shared" si="10"/>
        <v>100</v>
      </c>
    </row>
    <row r="130" ht="15.6" spans="1:21">
      <c r="A130" s="11">
        <v>128</v>
      </c>
      <c r="B130" s="12" t="s">
        <v>121</v>
      </c>
      <c r="C130" s="12" t="s">
        <v>125</v>
      </c>
      <c r="D130" s="11" t="s">
        <v>126</v>
      </c>
      <c r="E130" s="11" t="s">
        <v>180</v>
      </c>
      <c r="F130" s="11">
        <v>2190204030</v>
      </c>
      <c r="G130" s="17" t="s">
        <v>16</v>
      </c>
      <c r="H130" s="11" t="s">
        <v>16</v>
      </c>
      <c r="I130" s="11" t="s">
        <v>16</v>
      </c>
      <c r="J130" s="14" t="s">
        <v>16</v>
      </c>
      <c r="K130" s="16" t="s">
        <v>16</v>
      </c>
      <c r="L130" s="23" t="s">
        <v>16</v>
      </c>
      <c r="M130" s="11" t="s">
        <v>16</v>
      </c>
      <c r="N130" s="11" t="s">
        <v>16</v>
      </c>
      <c r="O130" s="16" t="s">
        <v>16</v>
      </c>
      <c r="P130" s="20" t="s">
        <v>16</v>
      </c>
      <c r="Q130" s="38">
        <f t="shared" si="9"/>
        <v>0</v>
      </c>
      <c r="R130" s="34">
        <f t="shared" si="7"/>
        <v>0</v>
      </c>
      <c r="S130" s="35">
        <f t="shared" si="8"/>
        <v>0</v>
      </c>
      <c r="T130" s="36">
        <f t="shared" si="11"/>
        <v>10</v>
      </c>
      <c r="U130" s="37">
        <f t="shared" si="10"/>
        <v>100</v>
      </c>
    </row>
    <row r="131" ht="15.6" spans="1:21">
      <c r="A131" s="11">
        <v>129</v>
      </c>
      <c r="B131" s="12" t="s">
        <v>121</v>
      </c>
      <c r="C131" s="12" t="s">
        <v>125</v>
      </c>
      <c r="D131" s="11" t="s">
        <v>126</v>
      </c>
      <c r="E131" s="11" t="s">
        <v>181</v>
      </c>
      <c r="F131" s="11">
        <v>2190204031</v>
      </c>
      <c r="G131" s="17" t="s">
        <v>16</v>
      </c>
      <c r="H131" s="11" t="s">
        <v>16</v>
      </c>
      <c r="I131" s="11" t="s">
        <v>16</v>
      </c>
      <c r="J131" s="14" t="s">
        <v>16</v>
      </c>
      <c r="K131" s="16" t="s">
        <v>16</v>
      </c>
      <c r="L131" s="23" t="s">
        <v>16</v>
      </c>
      <c r="M131" s="11" t="s">
        <v>16</v>
      </c>
      <c r="N131" s="11" t="s">
        <v>16</v>
      </c>
      <c r="O131" s="16" t="s">
        <v>16</v>
      </c>
      <c r="P131" s="20" t="s">
        <v>16</v>
      </c>
      <c r="Q131" s="38">
        <f t="shared" si="9"/>
        <v>0</v>
      </c>
      <c r="R131" s="34">
        <f t="shared" ref="R131:R194" si="12">COUNTIF(G131:P131,"缺勤")</f>
        <v>0</v>
      </c>
      <c r="S131" s="35">
        <f t="shared" ref="S131:S194" si="13">COUNTIF(G131:P131,"请假")</f>
        <v>0</v>
      </c>
      <c r="T131" s="36">
        <f t="shared" si="11"/>
        <v>10</v>
      </c>
      <c r="U131" s="37">
        <f t="shared" si="10"/>
        <v>100</v>
      </c>
    </row>
    <row r="132" ht="15.6" spans="1:21">
      <c r="A132" s="11">
        <v>130</v>
      </c>
      <c r="B132" s="11" t="s">
        <v>121</v>
      </c>
      <c r="C132" s="11" t="s">
        <v>125</v>
      </c>
      <c r="D132" s="11" t="s">
        <v>126</v>
      </c>
      <c r="E132" s="11" t="s">
        <v>182</v>
      </c>
      <c r="F132" s="11">
        <v>2190204032</v>
      </c>
      <c r="G132" s="17" t="s">
        <v>16</v>
      </c>
      <c r="H132" s="11" t="s">
        <v>16</v>
      </c>
      <c r="I132" s="11" t="s">
        <v>16</v>
      </c>
      <c r="J132" s="14" t="s">
        <v>16</v>
      </c>
      <c r="K132" s="16" t="s">
        <v>16</v>
      </c>
      <c r="L132" s="23" t="s">
        <v>16</v>
      </c>
      <c r="M132" s="11" t="s">
        <v>16</v>
      </c>
      <c r="N132" s="11" t="s">
        <v>16</v>
      </c>
      <c r="O132" s="16" t="s">
        <v>16</v>
      </c>
      <c r="P132" s="20" t="s">
        <v>16</v>
      </c>
      <c r="Q132" s="38">
        <f t="shared" ref="Q132:Q195" si="14">COUNTIF(G132:P132,"迟到")</f>
        <v>0</v>
      </c>
      <c r="R132" s="34">
        <f t="shared" si="12"/>
        <v>0</v>
      </c>
      <c r="S132" s="35">
        <f t="shared" si="13"/>
        <v>0</v>
      </c>
      <c r="T132" s="36">
        <f t="shared" si="11"/>
        <v>10</v>
      </c>
      <c r="U132" s="37">
        <f t="shared" si="10"/>
        <v>100</v>
      </c>
    </row>
    <row r="133" ht="15.6" spans="1:21">
      <c r="A133" s="11">
        <v>131</v>
      </c>
      <c r="B133" s="12" t="s">
        <v>121</v>
      </c>
      <c r="C133" s="12" t="s">
        <v>125</v>
      </c>
      <c r="D133" s="11" t="s">
        <v>126</v>
      </c>
      <c r="E133" s="11" t="s">
        <v>183</v>
      </c>
      <c r="F133" s="11">
        <v>2190204037</v>
      </c>
      <c r="G133" s="17" t="s">
        <v>16</v>
      </c>
      <c r="H133" s="11" t="s">
        <v>16</v>
      </c>
      <c r="I133" s="11" t="s">
        <v>16</v>
      </c>
      <c r="J133" s="14" t="s">
        <v>16</v>
      </c>
      <c r="K133" s="16" t="s">
        <v>16</v>
      </c>
      <c r="L133" s="23" t="s">
        <v>16</v>
      </c>
      <c r="M133" s="11" t="s">
        <v>16</v>
      </c>
      <c r="N133" s="11" t="s">
        <v>16</v>
      </c>
      <c r="O133" s="16" t="s">
        <v>16</v>
      </c>
      <c r="P133" s="20" t="s">
        <v>16</v>
      </c>
      <c r="Q133" s="38">
        <f t="shared" si="14"/>
        <v>0</v>
      </c>
      <c r="R133" s="34">
        <f t="shared" si="12"/>
        <v>0</v>
      </c>
      <c r="S133" s="35">
        <f t="shared" si="13"/>
        <v>0</v>
      </c>
      <c r="T133" s="36">
        <f t="shared" si="11"/>
        <v>10</v>
      </c>
      <c r="U133" s="37">
        <f t="shared" si="10"/>
        <v>100</v>
      </c>
    </row>
    <row r="134" ht="15.6" spans="1:21">
      <c r="A134" s="11">
        <v>132</v>
      </c>
      <c r="B134" s="12" t="s">
        <v>121</v>
      </c>
      <c r="C134" s="12" t="s">
        <v>125</v>
      </c>
      <c r="D134" s="11" t="s">
        <v>126</v>
      </c>
      <c r="E134" s="11" t="s">
        <v>184</v>
      </c>
      <c r="F134" s="11">
        <v>2190204039</v>
      </c>
      <c r="G134" s="17" t="s">
        <v>16</v>
      </c>
      <c r="H134" s="11" t="s">
        <v>16</v>
      </c>
      <c r="I134" s="11" t="s">
        <v>16</v>
      </c>
      <c r="J134" s="14" t="s">
        <v>16</v>
      </c>
      <c r="K134" s="16" t="s">
        <v>16</v>
      </c>
      <c r="L134" s="23" t="s">
        <v>16</v>
      </c>
      <c r="M134" s="11" t="s">
        <v>16</v>
      </c>
      <c r="N134" s="11" t="s">
        <v>16</v>
      </c>
      <c r="O134" s="16" t="s">
        <v>16</v>
      </c>
      <c r="P134" s="20" t="s">
        <v>16</v>
      </c>
      <c r="Q134" s="38">
        <f t="shared" si="14"/>
        <v>0</v>
      </c>
      <c r="R134" s="34">
        <f t="shared" si="12"/>
        <v>0</v>
      </c>
      <c r="S134" s="35">
        <f t="shared" si="13"/>
        <v>0</v>
      </c>
      <c r="T134" s="36">
        <f t="shared" si="11"/>
        <v>10</v>
      </c>
      <c r="U134" s="37">
        <f t="shared" si="10"/>
        <v>100</v>
      </c>
    </row>
    <row r="135" ht="15.6" spans="1:21">
      <c r="A135" s="11">
        <v>133</v>
      </c>
      <c r="B135" s="12" t="s">
        <v>121</v>
      </c>
      <c r="C135" s="12" t="s">
        <v>125</v>
      </c>
      <c r="D135" s="11" t="s">
        <v>126</v>
      </c>
      <c r="E135" s="11" t="s">
        <v>185</v>
      </c>
      <c r="F135" s="11">
        <v>2190204040</v>
      </c>
      <c r="G135" s="17" t="s">
        <v>16</v>
      </c>
      <c r="H135" s="11" t="s">
        <v>16</v>
      </c>
      <c r="I135" s="11" t="s">
        <v>16</v>
      </c>
      <c r="J135" s="14" t="s">
        <v>52</v>
      </c>
      <c r="K135" s="16" t="s">
        <v>16</v>
      </c>
      <c r="L135" s="23" t="s">
        <v>16</v>
      </c>
      <c r="M135" s="11" t="s">
        <v>16</v>
      </c>
      <c r="N135" s="11" t="s">
        <v>16</v>
      </c>
      <c r="O135" s="16" t="s">
        <v>16</v>
      </c>
      <c r="P135" s="20" t="s">
        <v>16</v>
      </c>
      <c r="Q135" s="38">
        <f t="shared" si="14"/>
        <v>0</v>
      </c>
      <c r="R135" s="34">
        <f t="shared" si="12"/>
        <v>0</v>
      </c>
      <c r="S135" s="35">
        <f t="shared" si="13"/>
        <v>1</v>
      </c>
      <c r="T135" s="36">
        <f t="shared" si="11"/>
        <v>9</v>
      </c>
      <c r="U135" s="37">
        <f t="shared" si="10"/>
        <v>95</v>
      </c>
    </row>
    <row r="136" ht="15.6" spans="1:21">
      <c r="A136" s="11">
        <v>134</v>
      </c>
      <c r="B136" s="11" t="s">
        <v>121</v>
      </c>
      <c r="C136" s="11" t="s">
        <v>125</v>
      </c>
      <c r="D136" s="11" t="s">
        <v>126</v>
      </c>
      <c r="E136" s="11" t="s">
        <v>186</v>
      </c>
      <c r="F136" s="11">
        <v>2190204041</v>
      </c>
      <c r="G136" s="17" t="s">
        <v>16</v>
      </c>
      <c r="H136" s="11" t="s">
        <v>16</v>
      </c>
      <c r="I136" s="11" t="s">
        <v>16</v>
      </c>
      <c r="J136" s="14" t="s">
        <v>16</v>
      </c>
      <c r="K136" s="16" t="s">
        <v>16</v>
      </c>
      <c r="L136" s="23" t="s">
        <v>16</v>
      </c>
      <c r="M136" s="11" t="s">
        <v>16</v>
      </c>
      <c r="N136" s="11" t="s">
        <v>16</v>
      </c>
      <c r="O136" s="16" t="s">
        <v>16</v>
      </c>
      <c r="P136" s="20" t="s">
        <v>16</v>
      </c>
      <c r="Q136" s="38">
        <f t="shared" si="14"/>
        <v>0</v>
      </c>
      <c r="R136" s="34">
        <f t="shared" si="12"/>
        <v>0</v>
      </c>
      <c r="S136" s="35">
        <f t="shared" si="13"/>
        <v>0</v>
      </c>
      <c r="T136" s="36">
        <f t="shared" si="11"/>
        <v>10</v>
      </c>
      <c r="U136" s="37">
        <f t="shared" si="10"/>
        <v>100</v>
      </c>
    </row>
    <row r="137" ht="15.6" spans="1:21">
      <c r="A137" s="11">
        <v>135</v>
      </c>
      <c r="B137" s="18" t="s">
        <v>187</v>
      </c>
      <c r="C137" s="18" t="s">
        <v>188</v>
      </c>
      <c r="D137" s="11" t="s">
        <v>189</v>
      </c>
      <c r="E137" s="11" t="s">
        <v>190</v>
      </c>
      <c r="F137" s="11">
        <v>2090805005</v>
      </c>
      <c r="G137" s="17" t="s">
        <v>16</v>
      </c>
      <c r="H137" s="11" t="s">
        <v>16</v>
      </c>
      <c r="I137" s="11" t="s">
        <v>16</v>
      </c>
      <c r="J137" s="14" t="s">
        <v>16</v>
      </c>
      <c r="K137" s="16" t="s">
        <v>16</v>
      </c>
      <c r="L137" s="23" t="s">
        <v>16</v>
      </c>
      <c r="M137" s="11" t="s">
        <v>16</v>
      </c>
      <c r="N137" s="11" t="s">
        <v>16</v>
      </c>
      <c r="O137" s="16" t="s">
        <v>16</v>
      </c>
      <c r="P137" s="20" t="s">
        <v>16</v>
      </c>
      <c r="Q137" s="38">
        <f t="shared" si="14"/>
        <v>0</v>
      </c>
      <c r="R137" s="34">
        <f t="shared" si="12"/>
        <v>0</v>
      </c>
      <c r="S137" s="35">
        <f t="shared" si="13"/>
        <v>0</v>
      </c>
      <c r="T137" s="36">
        <f t="shared" si="11"/>
        <v>10</v>
      </c>
      <c r="U137" s="37">
        <f t="shared" ref="U137:U200" si="15">S137*5+T137*10</f>
        <v>100</v>
      </c>
    </row>
    <row r="138" ht="15.6" spans="1:21">
      <c r="A138" s="11">
        <v>136</v>
      </c>
      <c r="B138" s="18" t="s">
        <v>187</v>
      </c>
      <c r="C138" s="18" t="s">
        <v>191</v>
      </c>
      <c r="D138" s="11" t="s">
        <v>192</v>
      </c>
      <c r="E138" s="11" t="s">
        <v>193</v>
      </c>
      <c r="F138" s="11">
        <v>2090801030</v>
      </c>
      <c r="G138" s="17" t="s">
        <v>16</v>
      </c>
      <c r="H138" s="11" t="s">
        <v>16</v>
      </c>
      <c r="I138" s="11" t="s">
        <v>16</v>
      </c>
      <c r="J138" s="14" t="s">
        <v>16</v>
      </c>
      <c r="K138" s="16" t="s">
        <v>16</v>
      </c>
      <c r="L138" s="23" t="s">
        <v>16</v>
      </c>
      <c r="M138" s="11" t="s">
        <v>16</v>
      </c>
      <c r="N138" s="11" t="s">
        <v>16</v>
      </c>
      <c r="O138" s="16" t="s">
        <v>16</v>
      </c>
      <c r="P138" s="20" t="s">
        <v>16</v>
      </c>
      <c r="Q138" s="38">
        <f t="shared" si="14"/>
        <v>0</v>
      </c>
      <c r="R138" s="34">
        <f t="shared" si="12"/>
        <v>0</v>
      </c>
      <c r="S138" s="35">
        <f t="shared" si="13"/>
        <v>0</v>
      </c>
      <c r="T138" s="36">
        <f t="shared" si="11"/>
        <v>10</v>
      </c>
      <c r="U138" s="37">
        <f t="shared" si="15"/>
        <v>100</v>
      </c>
    </row>
    <row r="139" ht="15.6" spans="1:21">
      <c r="A139" s="11">
        <v>137</v>
      </c>
      <c r="B139" s="18" t="s">
        <v>187</v>
      </c>
      <c r="C139" s="18" t="s">
        <v>191</v>
      </c>
      <c r="D139" s="11" t="s">
        <v>194</v>
      </c>
      <c r="E139" s="11" t="s">
        <v>195</v>
      </c>
      <c r="F139" s="11">
        <v>2190801014</v>
      </c>
      <c r="G139" s="17" t="s">
        <v>16</v>
      </c>
      <c r="H139" s="11" t="s">
        <v>16</v>
      </c>
      <c r="I139" s="11" t="s">
        <v>16</v>
      </c>
      <c r="J139" s="14" t="s">
        <v>16</v>
      </c>
      <c r="K139" s="16" t="s">
        <v>16</v>
      </c>
      <c r="L139" s="23" t="s">
        <v>16</v>
      </c>
      <c r="M139" s="11" t="s">
        <v>16</v>
      </c>
      <c r="N139" s="11" t="s">
        <v>16</v>
      </c>
      <c r="O139" s="16" t="s">
        <v>16</v>
      </c>
      <c r="P139" s="20" t="s">
        <v>16</v>
      </c>
      <c r="Q139" s="38">
        <f t="shared" si="14"/>
        <v>0</v>
      </c>
      <c r="R139" s="34">
        <f t="shared" si="12"/>
        <v>0</v>
      </c>
      <c r="S139" s="35">
        <f t="shared" si="13"/>
        <v>0</v>
      </c>
      <c r="T139" s="36">
        <f t="shared" si="11"/>
        <v>10</v>
      </c>
      <c r="U139" s="37">
        <f t="shared" si="15"/>
        <v>100</v>
      </c>
    </row>
    <row r="140" ht="15.6" spans="1:21">
      <c r="A140" s="11">
        <v>138</v>
      </c>
      <c r="B140" s="18" t="s">
        <v>187</v>
      </c>
      <c r="C140" s="18" t="s">
        <v>191</v>
      </c>
      <c r="D140" s="11" t="s">
        <v>196</v>
      </c>
      <c r="E140" s="11" t="s">
        <v>197</v>
      </c>
      <c r="F140" s="11">
        <v>2190801015</v>
      </c>
      <c r="G140" s="17" t="s">
        <v>16</v>
      </c>
      <c r="H140" s="11" t="s">
        <v>16</v>
      </c>
      <c r="I140" s="11" t="s">
        <v>16</v>
      </c>
      <c r="J140" s="14" t="s">
        <v>16</v>
      </c>
      <c r="K140" s="16" t="s">
        <v>16</v>
      </c>
      <c r="L140" s="23" t="s">
        <v>16</v>
      </c>
      <c r="M140" s="11" t="s">
        <v>16</v>
      </c>
      <c r="N140" s="11" t="s">
        <v>16</v>
      </c>
      <c r="O140" s="16" t="s">
        <v>16</v>
      </c>
      <c r="P140" s="20" t="s">
        <v>16</v>
      </c>
      <c r="Q140" s="38">
        <f t="shared" si="14"/>
        <v>0</v>
      </c>
      <c r="R140" s="34">
        <f t="shared" si="12"/>
        <v>0</v>
      </c>
      <c r="S140" s="35">
        <f t="shared" si="13"/>
        <v>0</v>
      </c>
      <c r="T140" s="36">
        <f t="shared" si="11"/>
        <v>10</v>
      </c>
      <c r="U140" s="37">
        <f t="shared" si="15"/>
        <v>100</v>
      </c>
    </row>
    <row r="141" ht="15.6" spans="1:21">
      <c r="A141" s="11">
        <v>139</v>
      </c>
      <c r="B141" s="12" t="s">
        <v>187</v>
      </c>
      <c r="C141" s="12" t="s">
        <v>191</v>
      </c>
      <c r="D141" s="11" t="s">
        <v>196</v>
      </c>
      <c r="E141" s="11" t="s">
        <v>198</v>
      </c>
      <c r="F141" s="11">
        <v>2190801023</v>
      </c>
      <c r="G141" s="17" t="s">
        <v>16</v>
      </c>
      <c r="H141" s="11" t="s">
        <v>16</v>
      </c>
      <c r="I141" s="11" t="s">
        <v>16</v>
      </c>
      <c r="J141" s="14" t="s">
        <v>16</v>
      </c>
      <c r="K141" s="16" t="s">
        <v>16</v>
      </c>
      <c r="L141" s="23" t="s">
        <v>16</v>
      </c>
      <c r="M141" s="11" t="s">
        <v>16</v>
      </c>
      <c r="N141" s="11" t="s">
        <v>16</v>
      </c>
      <c r="O141" s="16" t="s">
        <v>37</v>
      </c>
      <c r="P141" s="20" t="s">
        <v>16</v>
      </c>
      <c r="Q141" s="38">
        <f t="shared" si="14"/>
        <v>0</v>
      </c>
      <c r="R141" s="34">
        <f t="shared" si="12"/>
        <v>1</v>
      </c>
      <c r="S141" s="35">
        <f t="shared" si="13"/>
        <v>0</v>
      </c>
      <c r="T141" s="36">
        <f t="shared" si="11"/>
        <v>9</v>
      </c>
      <c r="U141" s="37">
        <f t="shared" si="15"/>
        <v>90</v>
      </c>
    </row>
    <row r="142" ht="15.6" spans="1:21">
      <c r="A142" s="11">
        <v>140</v>
      </c>
      <c r="B142" s="18" t="s">
        <v>187</v>
      </c>
      <c r="C142" s="18" t="s">
        <v>191</v>
      </c>
      <c r="D142" s="11" t="s">
        <v>196</v>
      </c>
      <c r="E142" s="11" t="s">
        <v>199</v>
      </c>
      <c r="F142" s="11">
        <v>2190801031</v>
      </c>
      <c r="G142" s="17" t="s">
        <v>16</v>
      </c>
      <c r="H142" s="11" t="s">
        <v>16</v>
      </c>
      <c r="I142" s="11" t="s">
        <v>16</v>
      </c>
      <c r="J142" s="14" t="s">
        <v>52</v>
      </c>
      <c r="K142" s="16" t="s">
        <v>16</v>
      </c>
      <c r="L142" s="23" t="s">
        <v>16</v>
      </c>
      <c r="M142" s="11" t="s">
        <v>16</v>
      </c>
      <c r="N142" s="11" t="s">
        <v>16</v>
      </c>
      <c r="O142" s="16" t="s">
        <v>16</v>
      </c>
      <c r="P142" s="20" t="s">
        <v>16</v>
      </c>
      <c r="Q142" s="38">
        <f t="shared" si="14"/>
        <v>0</v>
      </c>
      <c r="R142" s="34">
        <f t="shared" si="12"/>
        <v>0</v>
      </c>
      <c r="S142" s="35">
        <f t="shared" si="13"/>
        <v>1</v>
      </c>
      <c r="T142" s="36">
        <f t="shared" si="11"/>
        <v>9</v>
      </c>
      <c r="U142" s="37">
        <f t="shared" si="15"/>
        <v>95</v>
      </c>
    </row>
    <row r="143" ht="15.6" spans="1:21">
      <c r="A143" s="11">
        <v>141</v>
      </c>
      <c r="B143" s="12" t="s">
        <v>187</v>
      </c>
      <c r="C143" s="11" t="s">
        <v>191</v>
      </c>
      <c r="D143" s="11" t="s">
        <v>194</v>
      </c>
      <c r="E143" s="11" t="s">
        <v>200</v>
      </c>
      <c r="F143" s="11">
        <v>2190801032</v>
      </c>
      <c r="G143" s="17" t="s">
        <v>16</v>
      </c>
      <c r="H143" s="11" t="s">
        <v>16</v>
      </c>
      <c r="I143" s="11" t="s">
        <v>16</v>
      </c>
      <c r="J143" s="14" t="s">
        <v>16</v>
      </c>
      <c r="K143" s="16" t="s">
        <v>16</v>
      </c>
      <c r="L143" s="23" t="s">
        <v>16</v>
      </c>
      <c r="M143" s="11" t="s">
        <v>16</v>
      </c>
      <c r="N143" s="11" t="s">
        <v>16</v>
      </c>
      <c r="O143" s="16" t="s">
        <v>16</v>
      </c>
      <c r="P143" s="20" t="s">
        <v>16</v>
      </c>
      <c r="Q143" s="38">
        <f t="shared" si="14"/>
        <v>0</v>
      </c>
      <c r="R143" s="34">
        <f t="shared" si="12"/>
        <v>0</v>
      </c>
      <c r="S143" s="35">
        <f t="shared" si="13"/>
        <v>0</v>
      </c>
      <c r="T143" s="36">
        <f t="shared" si="11"/>
        <v>10</v>
      </c>
      <c r="U143" s="37">
        <f t="shared" si="15"/>
        <v>100</v>
      </c>
    </row>
    <row r="144" ht="15.6" spans="1:21">
      <c r="A144" s="11">
        <v>142</v>
      </c>
      <c r="B144" s="15" t="s">
        <v>187</v>
      </c>
      <c r="C144" s="15" t="s">
        <v>191</v>
      </c>
      <c r="D144" s="11" t="s">
        <v>196</v>
      </c>
      <c r="E144" s="11" t="s">
        <v>201</v>
      </c>
      <c r="F144" s="11">
        <v>2190801035</v>
      </c>
      <c r="G144" s="17" t="s">
        <v>16</v>
      </c>
      <c r="H144" s="11" t="s">
        <v>16</v>
      </c>
      <c r="I144" s="11" t="s">
        <v>16</v>
      </c>
      <c r="J144" s="14" t="s">
        <v>16</v>
      </c>
      <c r="K144" s="16" t="s">
        <v>16</v>
      </c>
      <c r="L144" s="23" t="s">
        <v>16</v>
      </c>
      <c r="M144" s="11" t="s">
        <v>16</v>
      </c>
      <c r="N144" s="11" t="s">
        <v>16</v>
      </c>
      <c r="O144" s="16" t="s">
        <v>16</v>
      </c>
      <c r="P144" s="20" t="s">
        <v>16</v>
      </c>
      <c r="Q144" s="38">
        <f t="shared" si="14"/>
        <v>0</v>
      </c>
      <c r="R144" s="34">
        <f t="shared" si="12"/>
        <v>0</v>
      </c>
      <c r="S144" s="35">
        <f t="shared" si="13"/>
        <v>0</v>
      </c>
      <c r="T144" s="36">
        <f t="shared" si="11"/>
        <v>10</v>
      </c>
      <c r="U144" s="37">
        <f t="shared" si="15"/>
        <v>100</v>
      </c>
    </row>
    <row r="145" ht="15.6" spans="1:21">
      <c r="A145" s="11">
        <v>143</v>
      </c>
      <c r="B145" s="12" t="s">
        <v>187</v>
      </c>
      <c r="C145" s="12" t="s">
        <v>191</v>
      </c>
      <c r="D145" s="11" t="s">
        <v>196</v>
      </c>
      <c r="E145" s="11" t="s">
        <v>202</v>
      </c>
      <c r="F145" s="11">
        <v>2190801039</v>
      </c>
      <c r="G145" s="17" t="s">
        <v>16</v>
      </c>
      <c r="H145" s="11" t="s">
        <v>16</v>
      </c>
      <c r="I145" s="11" t="s">
        <v>16</v>
      </c>
      <c r="J145" s="14" t="s">
        <v>16</v>
      </c>
      <c r="K145" s="16" t="s">
        <v>16</v>
      </c>
      <c r="L145" s="23" t="s">
        <v>16</v>
      </c>
      <c r="M145" s="11" t="s">
        <v>16</v>
      </c>
      <c r="N145" s="11" t="s">
        <v>16</v>
      </c>
      <c r="O145" s="16" t="s">
        <v>16</v>
      </c>
      <c r="P145" s="20" t="s">
        <v>16</v>
      </c>
      <c r="Q145" s="38">
        <f t="shared" si="14"/>
        <v>0</v>
      </c>
      <c r="R145" s="34">
        <f t="shared" si="12"/>
        <v>0</v>
      </c>
      <c r="S145" s="35">
        <f t="shared" si="13"/>
        <v>0</v>
      </c>
      <c r="T145" s="36">
        <f t="shared" si="11"/>
        <v>10</v>
      </c>
      <c r="U145" s="37">
        <f t="shared" si="15"/>
        <v>100</v>
      </c>
    </row>
    <row r="146" ht="15.6" spans="1:21">
      <c r="A146" s="11">
        <v>144</v>
      </c>
      <c r="B146" s="18" t="s">
        <v>187</v>
      </c>
      <c r="C146" s="18" t="s">
        <v>191</v>
      </c>
      <c r="D146" s="11" t="s">
        <v>196</v>
      </c>
      <c r="E146" s="11" t="s">
        <v>203</v>
      </c>
      <c r="F146" s="11">
        <v>2190801043</v>
      </c>
      <c r="G146" s="17" t="s">
        <v>16</v>
      </c>
      <c r="H146" s="11" t="s">
        <v>16</v>
      </c>
      <c r="I146" s="11" t="s">
        <v>16</v>
      </c>
      <c r="J146" s="14" t="s">
        <v>16</v>
      </c>
      <c r="K146" s="16" t="s">
        <v>16</v>
      </c>
      <c r="L146" s="23" t="s">
        <v>16</v>
      </c>
      <c r="M146" s="11" t="s">
        <v>16</v>
      </c>
      <c r="N146" s="11" t="s">
        <v>16</v>
      </c>
      <c r="O146" s="16" t="s">
        <v>16</v>
      </c>
      <c r="P146" s="20" t="s">
        <v>16</v>
      </c>
      <c r="Q146" s="38">
        <f t="shared" si="14"/>
        <v>0</v>
      </c>
      <c r="R146" s="34">
        <f t="shared" si="12"/>
        <v>0</v>
      </c>
      <c r="S146" s="35">
        <f t="shared" si="13"/>
        <v>0</v>
      </c>
      <c r="T146" s="36">
        <f t="shared" si="11"/>
        <v>10</v>
      </c>
      <c r="U146" s="37">
        <f t="shared" si="15"/>
        <v>100</v>
      </c>
    </row>
    <row r="147" ht="15.6" spans="1:21">
      <c r="A147" s="11">
        <v>145</v>
      </c>
      <c r="B147" s="11" t="s">
        <v>187</v>
      </c>
      <c r="C147" s="11" t="s">
        <v>191</v>
      </c>
      <c r="D147" s="11" t="s">
        <v>196</v>
      </c>
      <c r="E147" s="11" t="s">
        <v>204</v>
      </c>
      <c r="F147" s="11">
        <v>2190801045</v>
      </c>
      <c r="G147" s="17" t="s">
        <v>16</v>
      </c>
      <c r="H147" s="11" t="s">
        <v>16</v>
      </c>
      <c r="I147" s="11" t="s">
        <v>16</v>
      </c>
      <c r="J147" s="14" t="s">
        <v>16</v>
      </c>
      <c r="K147" s="16" t="s">
        <v>16</v>
      </c>
      <c r="L147" s="23" t="s">
        <v>16</v>
      </c>
      <c r="M147" s="11" t="s">
        <v>16</v>
      </c>
      <c r="N147" s="11" t="s">
        <v>16</v>
      </c>
      <c r="O147" s="16" t="s">
        <v>16</v>
      </c>
      <c r="P147" s="20" t="s">
        <v>16</v>
      </c>
      <c r="Q147" s="38">
        <f t="shared" si="14"/>
        <v>0</v>
      </c>
      <c r="R147" s="34">
        <f t="shared" si="12"/>
        <v>0</v>
      </c>
      <c r="S147" s="35">
        <f t="shared" si="13"/>
        <v>0</v>
      </c>
      <c r="T147" s="36">
        <f t="shared" si="11"/>
        <v>10</v>
      </c>
      <c r="U147" s="37">
        <f t="shared" si="15"/>
        <v>100</v>
      </c>
    </row>
    <row r="148" ht="15.6" spans="1:21">
      <c r="A148" s="11">
        <v>146</v>
      </c>
      <c r="B148" s="12" t="s">
        <v>187</v>
      </c>
      <c r="C148" s="12" t="s">
        <v>191</v>
      </c>
      <c r="D148" s="11" t="s">
        <v>194</v>
      </c>
      <c r="E148" s="11" t="s">
        <v>205</v>
      </c>
      <c r="F148" s="11">
        <v>2190801048</v>
      </c>
      <c r="G148" s="17" t="s">
        <v>16</v>
      </c>
      <c r="H148" s="11" t="s">
        <v>16</v>
      </c>
      <c r="I148" s="11" t="s">
        <v>16</v>
      </c>
      <c r="J148" s="14" t="s">
        <v>16</v>
      </c>
      <c r="K148" s="16" t="s">
        <v>16</v>
      </c>
      <c r="L148" s="23" t="s">
        <v>16</v>
      </c>
      <c r="M148" s="11" t="s">
        <v>16</v>
      </c>
      <c r="N148" s="11" t="s">
        <v>16</v>
      </c>
      <c r="O148" s="16" t="s">
        <v>16</v>
      </c>
      <c r="P148" s="20" t="s">
        <v>16</v>
      </c>
      <c r="Q148" s="38">
        <f t="shared" si="14"/>
        <v>0</v>
      </c>
      <c r="R148" s="34">
        <f t="shared" si="12"/>
        <v>0</v>
      </c>
      <c r="S148" s="35">
        <f t="shared" si="13"/>
        <v>0</v>
      </c>
      <c r="T148" s="36">
        <f t="shared" si="11"/>
        <v>10</v>
      </c>
      <c r="U148" s="37">
        <f t="shared" si="15"/>
        <v>100</v>
      </c>
    </row>
    <row r="149" ht="15.6" spans="1:21">
      <c r="A149" s="11">
        <v>147</v>
      </c>
      <c r="B149" s="12" t="s">
        <v>187</v>
      </c>
      <c r="C149" s="12" t="s">
        <v>188</v>
      </c>
      <c r="D149" s="11" t="s">
        <v>206</v>
      </c>
      <c r="E149" s="11" t="s">
        <v>207</v>
      </c>
      <c r="F149" s="11">
        <v>2190805003</v>
      </c>
      <c r="G149" s="17" t="s">
        <v>16</v>
      </c>
      <c r="H149" s="11" t="s">
        <v>16</v>
      </c>
      <c r="I149" s="11" t="s">
        <v>16</v>
      </c>
      <c r="J149" s="14" t="s">
        <v>16</v>
      </c>
      <c r="K149" s="16" t="s">
        <v>16</v>
      </c>
      <c r="L149" s="23" t="s">
        <v>16</v>
      </c>
      <c r="M149" s="11" t="s">
        <v>16</v>
      </c>
      <c r="N149" s="11" t="s">
        <v>16</v>
      </c>
      <c r="O149" s="16" t="s">
        <v>16</v>
      </c>
      <c r="P149" s="20" t="s">
        <v>16</v>
      </c>
      <c r="Q149" s="38">
        <f t="shared" si="14"/>
        <v>0</v>
      </c>
      <c r="R149" s="34">
        <f t="shared" si="12"/>
        <v>0</v>
      </c>
      <c r="S149" s="35">
        <f t="shared" si="13"/>
        <v>0</v>
      </c>
      <c r="T149" s="36">
        <f t="shared" si="11"/>
        <v>10</v>
      </c>
      <c r="U149" s="37">
        <f t="shared" si="15"/>
        <v>100</v>
      </c>
    </row>
    <row r="150" ht="15.6" spans="1:21">
      <c r="A150" s="11">
        <v>148</v>
      </c>
      <c r="B150" s="12" t="s">
        <v>187</v>
      </c>
      <c r="C150" s="12" t="s">
        <v>188</v>
      </c>
      <c r="D150" s="11" t="s">
        <v>206</v>
      </c>
      <c r="E150" s="11" t="s">
        <v>208</v>
      </c>
      <c r="F150" s="11">
        <v>2190805005</v>
      </c>
      <c r="G150" s="17" t="s">
        <v>16</v>
      </c>
      <c r="H150" s="11" t="s">
        <v>16</v>
      </c>
      <c r="I150" s="11" t="s">
        <v>16</v>
      </c>
      <c r="J150" s="14" t="s">
        <v>16</v>
      </c>
      <c r="K150" s="16" t="s">
        <v>16</v>
      </c>
      <c r="L150" s="23" t="s">
        <v>16</v>
      </c>
      <c r="M150" s="11" t="s">
        <v>16</v>
      </c>
      <c r="N150" s="11" t="s">
        <v>16</v>
      </c>
      <c r="O150" s="16" t="s">
        <v>16</v>
      </c>
      <c r="P150" s="20" t="s">
        <v>16</v>
      </c>
      <c r="Q150" s="38">
        <f t="shared" si="14"/>
        <v>0</v>
      </c>
      <c r="R150" s="34">
        <f t="shared" si="12"/>
        <v>0</v>
      </c>
      <c r="S150" s="35">
        <f t="shared" si="13"/>
        <v>0</v>
      </c>
      <c r="T150" s="36">
        <f t="shared" si="11"/>
        <v>10</v>
      </c>
      <c r="U150" s="37">
        <f t="shared" si="15"/>
        <v>100</v>
      </c>
    </row>
    <row r="151" ht="15.6" spans="1:21">
      <c r="A151" s="11">
        <v>149</v>
      </c>
      <c r="B151" s="15" t="s">
        <v>187</v>
      </c>
      <c r="C151" s="15" t="s">
        <v>188</v>
      </c>
      <c r="D151" s="11" t="s">
        <v>206</v>
      </c>
      <c r="E151" s="11" t="s">
        <v>209</v>
      </c>
      <c r="F151" s="11">
        <v>2190805007</v>
      </c>
      <c r="G151" s="17" t="s">
        <v>16</v>
      </c>
      <c r="H151" s="11" t="s">
        <v>16</v>
      </c>
      <c r="I151" s="11" t="s">
        <v>16</v>
      </c>
      <c r="J151" s="14" t="s">
        <v>52</v>
      </c>
      <c r="K151" s="16" t="s">
        <v>16</v>
      </c>
      <c r="L151" s="23" t="s">
        <v>16</v>
      </c>
      <c r="M151" s="11" t="s">
        <v>16</v>
      </c>
      <c r="N151" s="11" t="s">
        <v>16</v>
      </c>
      <c r="O151" s="16" t="s">
        <v>16</v>
      </c>
      <c r="P151" s="20" t="s">
        <v>16</v>
      </c>
      <c r="Q151" s="38">
        <f t="shared" si="14"/>
        <v>0</v>
      </c>
      <c r="R151" s="34">
        <f t="shared" si="12"/>
        <v>0</v>
      </c>
      <c r="S151" s="35">
        <f t="shared" si="13"/>
        <v>1</v>
      </c>
      <c r="T151" s="36">
        <f t="shared" si="11"/>
        <v>9</v>
      </c>
      <c r="U151" s="37">
        <f t="shared" si="15"/>
        <v>95</v>
      </c>
    </row>
    <row r="152" ht="15.6" spans="1:21">
      <c r="A152" s="11">
        <v>150</v>
      </c>
      <c r="B152" s="12" t="s">
        <v>187</v>
      </c>
      <c r="C152" s="12" t="s">
        <v>188</v>
      </c>
      <c r="D152" s="11" t="s">
        <v>206</v>
      </c>
      <c r="E152" s="11" t="s">
        <v>210</v>
      </c>
      <c r="F152" s="11">
        <v>2190805014</v>
      </c>
      <c r="G152" s="17" t="s">
        <v>16</v>
      </c>
      <c r="H152" s="11" t="s">
        <v>16</v>
      </c>
      <c r="I152" s="11" t="s">
        <v>16</v>
      </c>
      <c r="J152" s="14" t="s">
        <v>16</v>
      </c>
      <c r="K152" s="16" t="s">
        <v>16</v>
      </c>
      <c r="L152" s="23" t="s">
        <v>16</v>
      </c>
      <c r="M152" s="11" t="s">
        <v>16</v>
      </c>
      <c r="N152" s="11" t="s">
        <v>16</v>
      </c>
      <c r="O152" s="16" t="s">
        <v>16</v>
      </c>
      <c r="P152" s="20" t="s">
        <v>16</v>
      </c>
      <c r="Q152" s="38">
        <f t="shared" si="14"/>
        <v>0</v>
      </c>
      <c r="R152" s="34">
        <f t="shared" si="12"/>
        <v>0</v>
      </c>
      <c r="S152" s="35">
        <f t="shared" si="13"/>
        <v>0</v>
      </c>
      <c r="T152" s="36">
        <f t="shared" ref="T152:T215" si="16">COUNTIF(G152:P152,"正常")</f>
        <v>10</v>
      </c>
      <c r="U152" s="37">
        <f t="shared" si="15"/>
        <v>100</v>
      </c>
    </row>
    <row r="153" ht="15.6" spans="1:21">
      <c r="A153" s="11">
        <v>151</v>
      </c>
      <c r="B153" s="18" t="s">
        <v>187</v>
      </c>
      <c r="C153" s="18" t="s">
        <v>188</v>
      </c>
      <c r="D153" s="11" t="s">
        <v>206</v>
      </c>
      <c r="E153" s="11" t="s">
        <v>211</v>
      </c>
      <c r="F153" s="11">
        <v>2190805018</v>
      </c>
      <c r="G153" s="17" t="s">
        <v>16</v>
      </c>
      <c r="H153" s="11" t="s">
        <v>16</v>
      </c>
      <c r="I153" s="11" t="s">
        <v>16</v>
      </c>
      <c r="J153" s="14" t="s">
        <v>16</v>
      </c>
      <c r="K153" s="16" t="s">
        <v>16</v>
      </c>
      <c r="L153" s="23" t="s">
        <v>16</v>
      </c>
      <c r="M153" s="11" t="s">
        <v>16</v>
      </c>
      <c r="N153" s="11" t="s">
        <v>16</v>
      </c>
      <c r="O153" s="16" t="s">
        <v>16</v>
      </c>
      <c r="P153" s="20" t="s">
        <v>16</v>
      </c>
      <c r="Q153" s="38">
        <f t="shared" si="14"/>
        <v>0</v>
      </c>
      <c r="R153" s="34">
        <f t="shared" si="12"/>
        <v>0</v>
      </c>
      <c r="S153" s="35">
        <f t="shared" si="13"/>
        <v>0</v>
      </c>
      <c r="T153" s="36">
        <f t="shared" si="16"/>
        <v>10</v>
      </c>
      <c r="U153" s="37">
        <f t="shared" si="15"/>
        <v>100</v>
      </c>
    </row>
    <row r="154" ht="15.6" spans="1:21">
      <c r="A154" s="11">
        <v>152</v>
      </c>
      <c r="B154" s="12" t="s">
        <v>187</v>
      </c>
      <c r="C154" s="12" t="s">
        <v>188</v>
      </c>
      <c r="D154" s="11" t="s">
        <v>206</v>
      </c>
      <c r="E154" s="11" t="s">
        <v>212</v>
      </c>
      <c r="F154" s="11">
        <v>2190805019</v>
      </c>
      <c r="G154" s="17" t="s">
        <v>16</v>
      </c>
      <c r="H154" s="11" t="s">
        <v>16</v>
      </c>
      <c r="I154" s="11" t="s">
        <v>16</v>
      </c>
      <c r="J154" s="14" t="s">
        <v>16</v>
      </c>
      <c r="K154" s="16" t="s">
        <v>16</v>
      </c>
      <c r="L154" s="23" t="s">
        <v>16</v>
      </c>
      <c r="M154" s="11" t="s">
        <v>16</v>
      </c>
      <c r="N154" s="11" t="s">
        <v>16</v>
      </c>
      <c r="O154" s="16" t="s">
        <v>16</v>
      </c>
      <c r="P154" s="20" t="s">
        <v>16</v>
      </c>
      <c r="Q154" s="38">
        <f t="shared" si="14"/>
        <v>0</v>
      </c>
      <c r="R154" s="34">
        <f t="shared" si="12"/>
        <v>0</v>
      </c>
      <c r="S154" s="35">
        <f t="shared" si="13"/>
        <v>0</v>
      </c>
      <c r="T154" s="36">
        <f t="shared" si="16"/>
        <v>10</v>
      </c>
      <c r="U154" s="37">
        <f t="shared" si="15"/>
        <v>100</v>
      </c>
    </row>
    <row r="155" ht="15.6" spans="1:21">
      <c r="A155" s="11">
        <v>153</v>
      </c>
      <c r="B155" s="12" t="s">
        <v>187</v>
      </c>
      <c r="C155" s="12" t="s">
        <v>188</v>
      </c>
      <c r="D155" s="11" t="s">
        <v>206</v>
      </c>
      <c r="E155" s="11" t="s">
        <v>213</v>
      </c>
      <c r="F155" s="11">
        <v>2190805022</v>
      </c>
      <c r="G155" s="17" t="s">
        <v>16</v>
      </c>
      <c r="H155" s="11" t="s">
        <v>16</v>
      </c>
      <c r="I155" s="11" t="s">
        <v>16</v>
      </c>
      <c r="J155" s="14" t="s">
        <v>16</v>
      </c>
      <c r="K155" s="16" t="s">
        <v>16</v>
      </c>
      <c r="L155" s="23" t="s">
        <v>16</v>
      </c>
      <c r="M155" s="11" t="s">
        <v>16</v>
      </c>
      <c r="N155" s="11" t="s">
        <v>16</v>
      </c>
      <c r="O155" s="16" t="s">
        <v>16</v>
      </c>
      <c r="P155" s="20" t="s">
        <v>16</v>
      </c>
      <c r="Q155" s="38">
        <f t="shared" si="14"/>
        <v>0</v>
      </c>
      <c r="R155" s="34">
        <f t="shared" si="12"/>
        <v>0</v>
      </c>
      <c r="S155" s="35">
        <f t="shared" si="13"/>
        <v>0</v>
      </c>
      <c r="T155" s="36">
        <f t="shared" si="16"/>
        <v>10</v>
      </c>
      <c r="U155" s="37">
        <f t="shared" si="15"/>
        <v>100</v>
      </c>
    </row>
    <row r="156" ht="15.6" spans="1:21">
      <c r="A156" s="11">
        <v>154</v>
      </c>
      <c r="B156" s="12" t="s">
        <v>187</v>
      </c>
      <c r="C156" s="12" t="s">
        <v>188</v>
      </c>
      <c r="D156" s="11" t="s">
        <v>206</v>
      </c>
      <c r="E156" s="11" t="s">
        <v>214</v>
      </c>
      <c r="F156" s="11">
        <v>2190805026</v>
      </c>
      <c r="G156" s="17" t="s">
        <v>16</v>
      </c>
      <c r="H156" s="11" t="s">
        <v>16</v>
      </c>
      <c r="I156" s="11" t="s">
        <v>16</v>
      </c>
      <c r="J156" s="14" t="s">
        <v>16</v>
      </c>
      <c r="K156" s="16" t="s">
        <v>16</v>
      </c>
      <c r="L156" s="23" t="s">
        <v>16</v>
      </c>
      <c r="M156" s="11" t="s">
        <v>16</v>
      </c>
      <c r="N156" s="11" t="s">
        <v>16</v>
      </c>
      <c r="O156" s="16" t="s">
        <v>16</v>
      </c>
      <c r="P156" s="20" t="s">
        <v>16</v>
      </c>
      <c r="Q156" s="38">
        <f t="shared" si="14"/>
        <v>0</v>
      </c>
      <c r="R156" s="34">
        <f t="shared" si="12"/>
        <v>0</v>
      </c>
      <c r="S156" s="35">
        <f t="shared" si="13"/>
        <v>0</v>
      </c>
      <c r="T156" s="36">
        <f t="shared" si="16"/>
        <v>10</v>
      </c>
      <c r="U156" s="37">
        <f t="shared" si="15"/>
        <v>100</v>
      </c>
    </row>
    <row r="157" ht="15.6" spans="1:21">
      <c r="A157" s="11">
        <v>155</v>
      </c>
      <c r="B157" s="12" t="s">
        <v>187</v>
      </c>
      <c r="C157" s="12" t="s">
        <v>215</v>
      </c>
      <c r="D157" s="11" t="s">
        <v>216</v>
      </c>
      <c r="E157" s="11" t="s">
        <v>217</v>
      </c>
      <c r="F157" s="11">
        <v>2190807007</v>
      </c>
      <c r="G157" s="17" t="s">
        <v>16</v>
      </c>
      <c r="H157" s="11" t="s">
        <v>16</v>
      </c>
      <c r="I157" s="11" t="s">
        <v>16</v>
      </c>
      <c r="J157" s="14" t="s">
        <v>16</v>
      </c>
      <c r="K157" s="16" t="s">
        <v>16</v>
      </c>
      <c r="L157" s="23" t="s">
        <v>16</v>
      </c>
      <c r="M157" s="11" t="s">
        <v>16</v>
      </c>
      <c r="N157" s="11" t="s">
        <v>16</v>
      </c>
      <c r="O157" s="16" t="s">
        <v>16</v>
      </c>
      <c r="P157" s="20" t="s">
        <v>16</v>
      </c>
      <c r="Q157" s="38">
        <f t="shared" si="14"/>
        <v>0</v>
      </c>
      <c r="R157" s="34">
        <f t="shared" si="12"/>
        <v>0</v>
      </c>
      <c r="S157" s="35">
        <f t="shared" si="13"/>
        <v>0</v>
      </c>
      <c r="T157" s="36">
        <f t="shared" si="16"/>
        <v>10</v>
      </c>
      <c r="U157" s="37">
        <f t="shared" si="15"/>
        <v>100</v>
      </c>
    </row>
    <row r="158" ht="15.6" spans="1:21">
      <c r="A158" s="11">
        <v>156</v>
      </c>
      <c r="B158" s="18" t="s">
        <v>187</v>
      </c>
      <c r="C158" s="18" t="s">
        <v>215</v>
      </c>
      <c r="D158" s="11" t="s">
        <v>216</v>
      </c>
      <c r="E158" s="11" t="s">
        <v>218</v>
      </c>
      <c r="F158" s="11">
        <v>2190807010</v>
      </c>
      <c r="G158" s="17" t="s">
        <v>16</v>
      </c>
      <c r="H158" s="11" t="s">
        <v>16</v>
      </c>
      <c r="I158" s="11" t="s">
        <v>16</v>
      </c>
      <c r="J158" s="14" t="s">
        <v>16</v>
      </c>
      <c r="K158" s="16" t="s">
        <v>16</v>
      </c>
      <c r="L158" s="23" t="s">
        <v>16</v>
      </c>
      <c r="M158" s="11" t="s">
        <v>16</v>
      </c>
      <c r="N158" s="11" t="s">
        <v>16</v>
      </c>
      <c r="O158" s="16" t="s">
        <v>16</v>
      </c>
      <c r="P158" s="20" t="s">
        <v>16</v>
      </c>
      <c r="Q158" s="38">
        <f t="shared" si="14"/>
        <v>0</v>
      </c>
      <c r="R158" s="34">
        <f t="shared" si="12"/>
        <v>0</v>
      </c>
      <c r="S158" s="35">
        <f t="shared" si="13"/>
        <v>0</v>
      </c>
      <c r="T158" s="36">
        <f t="shared" si="16"/>
        <v>10</v>
      </c>
      <c r="U158" s="37">
        <f t="shared" si="15"/>
        <v>100</v>
      </c>
    </row>
    <row r="159" ht="15.6" spans="1:21">
      <c r="A159" s="11">
        <v>157</v>
      </c>
      <c r="B159" s="12" t="s">
        <v>187</v>
      </c>
      <c r="C159" s="12" t="s">
        <v>215</v>
      </c>
      <c r="D159" s="11" t="s">
        <v>216</v>
      </c>
      <c r="E159" s="11" t="s">
        <v>219</v>
      </c>
      <c r="F159" s="11">
        <v>2190807019</v>
      </c>
      <c r="G159" s="17" t="s">
        <v>16</v>
      </c>
      <c r="H159" s="11" t="s">
        <v>16</v>
      </c>
      <c r="I159" s="11" t="s">
        <v>16</v>
      </c>
      <c r="J159" s="14" t="s">
        <v>16</v>
      </c>
      <c r="K159" s="16" t="s">
        <v>16</v>
      </c>
      <c r="L159" s="23" t="s">
        <v>16</v>
      </c>
      <c r="M159" s="11" t="s">
        <v>16</v>
      </c>
      <c r="N159" s="11" t="s">
        <v>16</v>
      </c>
      <c r="O159" s="16" t="s">
        <v>16</v>
      </c>
      <c r="P159" s="20" t="s">
        <v>16</v>
      </c>
      <c r="Q159" s="38">
        <f t="shared" si="14"/>
        <v>0</v>
      </c>
      <c r="R159" s="34">
        <f t="shared" si="12"/>
        <v>0</v>
      </c>
      <c r="S159" s="35">
        <f t="shared" si="13"/>
        <v>0</v>
      </c>
      <c r="T159" s="36">
        <f t="shared" si="16"/>
        <v>10</v>
      </c>
      <c r="U159" s="37">
        <f t="shared" si="15"/>
        <v>100</v>
      </c>
    </row>
    <row r="160" ht="15.6" spans="1:21">
      <c r="A160" s="11">
        <v>158</v>
      </c>
      <c r="B160" s="18" t="s">
        <v>187</v>
      </c>
      <c r="C160" s="18" t="s">
        <v>215</v>
      </c>
      <c r="D160" s="11" t="s">
        <v>216</v>
      </c>
      <c r="E160" s="11" t="s">
        <v>220</v>
      </c>
      <c r="F160" s="11">
        <v>2190807022</v>
      </c>
      <c r="G160" s="17" t="s">
        <v>16</v>
      </c>
      <c r="H160" s="11" t="s">
        <v>16</v>
      </c>
      <c r="I160" s="11" t="s">
        <v>16</v>
      </c>
      <c r="J160" s="14" t="s">
        <v>16</v>
      </c>
      <c r="K160" s="16" t="s">
        <v>16</v>
      </c>
      <c r="L160" s="23" t="s">
        <v>16</v>
      </c>
      <c r="M160" s="11" t="s">
        <v>16</v>
      </c>
      <c r="N160" s="11" t="s">
        <v>16</v>
      </c>
      <c r="O160" s="16" t="s">
        <v>16</v>
      </c>
      <c r="P160" s="20" t="s">
        <v>16</v>
      </c>
      <c r="Q160" s="38">
        <f t="shared" si="14"/>
        <v>0</v>
      </c>
      <c r="R160" s="34">
        <f t="shared" si="12"/>
        <v>0</v>
      </c>
      <c r="S160" s="35">
        <f t="shared" si="13"/>
        <v>0</v>
      </c>
      <c r="T160" s="36">
        <f t="shared" si="16"/>
        <v>10</v>
      </c>
      <c r="U160" s="37">
        <f t="shared" si="15"/>
        <v>100</v>
      </c>
    </row>
    <row r="161" ht="15.6" spans="1:21">
      <c r="A161" s="11">
        <v>159</v>
      </c>
      <c r="B161" s="12" t="s">
        <v>187</v>
      </c>
      <c r="C161" s="12" t="s">
        <v>215</v>
      </c>
      <c r="D161" s="11" t="s">
        <v>216</v>
      </c>
      <c r="E161" s="11" t="s">
        <v>221</v>
      </c>
      <c r="F161" s="11">
        <v>2190807023</v>
      </c>
      <c r="G161" s="17" t="s">
        <v>16</v>
      </c>
      <c r="H161" s="11" t="s">
        <v>16</v>
      </c>
      <c r="I161" s="11" t="s">
        <v>16</v>
      </c>
      <c r="J161" s="14" t="s">
        <v>16</v>
      </c>
      <c r="K161" s="16" t="s">
        <v>16</v>
      </c>
      <c r="L161" s="23" t="s">
        <v>16</v>
      </c>
      <c r="M161" s="11" t="s">
        <v>16</v>
      </c>
      <c r="N161" s="11" t="s">
        <v>16</v>
      </c>
      <c r="O161" s="16" t="s">
        <v>16</v>
      </c>
      <c r="P161" s="20" t="s">
        <v>16</v>
      </c>
      <c r="Q161" s="38">
        <f t="shared" si="14"/>
        <v>0</v>
      </c>
      <c r="R161" s="34">
        <f t="shared" si="12"/>
        <v>0</v>
      </c>
      <c r="S161" s="35">
        <f t="shared" si="13"/>
        <v>0</v>
      </c>
      <c r="T161" s="36">
        <f t="shared" si="16"/>
        <v>10</v>
      </c>
      <c r="U161" s="37">
        <f t="shared" si="15"/>
        <v>100</v>
      </c>
    </row>
    <row r="162" ht="15.6" spans="1:21">
      <c r="A162" s="11">
        <v>160</v>
      </c>
      <c r="B162" s="12" t="s">
        <v>187</v>
      </c>
      <c r="C162" s="12" t="s">
        <v>215</v>
      </c>
      <c r="D162" s="11" t="s">
        <v>216</v>
      </c>
      <c r="E162" s="11" t="s">
        <v>222</v>
      </c>
      <c r="F162" s="11">
        <v>2190807031</v>
      </c>
      <c r="G162" s="17" t="s">
        <v>16</v>
      </c>
      <c r="H162" s="11" t="s">
        <v>16</v>
      </c>
      <c r="I162" s="11" t="s">
        <v>16</v>
      </c>
      <c r="J162" s="14" t="s">
        <v>16</v>
      </c>
      <c r="K162" s="16" t="s">
        <v>16</v>
      </c>
      <c r="L162" s="23" t="s">
        <v>16</v>
      </c>
      <c r="M162" s="11" t="s">
        <v>16</v>
      </c>
      <c r="N162" s="11" t="s">
        <v>16</v>
      </c>
      <c r="O162" s="16" t="s">
        <v>16</v>
      </c>
      <c r="P162" s="20" t="s">
        <v>16</v>
      </c>
      <c r="Q162" s="38">
        <f t="shared" si="14"/>
        <v>0</v>
      </c>
      <c r="R162" s="34">
        <f t="shared" si="12"/>
        <v>0</v>
      </c>
      <c r="S162" s="35">
        <f t="shared" si="13"/>
        <v>0</v>
      </c>
      <c r="T162" s="36">
        <f t="shared" si="16"/>
        <v>10</v>
      </c>
      <c r="U162" s="37">
        <f t="shared" si="15"/>
        <v>100</v>
      </c>
    </row>
    <row r="163" ht="15.6" spans="1:21">
      <c r="A163" s="11">
        <v>161</v>
      </c>
      <c r="B163" s="12" t="s">
        <v>223</v>
      </c>
      <c r="C163" s="12" t="s">
        <v>224</v>
      </c>
      <c r="D163" s="11" t="s">
        <v>225</v>
      </c>
      <c r="E163" s="11" t="s">
        <v>226</v>
      </c>
      <c r="F163" s="11">
        <v>2090102007</v>
      </c>
      <c r="G163" s="17" t="s">
        <v>16</v>
      </c>
      <c r="H163" s="11" t="s">
        <v>16</v>
      </c>
      <c r="I163" s="11" t="s">
        <v>16</v>
      </c>
      <c r="J163" s="14" t="s">
        <v>16</v>
      </c>
      <c r="K163" s="16" t="s">
        <v>16</v>
      </c>
      <c r="L163" s="23" t="s">
        <v>16</v>
      </c>
      <c r="M163" s="11" t="s">
        <v>16</v>
      </c>
      <c r="N163" s="11" t="s">
        <v>16</v>
      </c>
      <c r="O163" s="16" t="s">
        <v>16</v>
      </c>
      <c r="P163" s="20" t="s">
        <v>16</v>
      </c>
      <c r="Q163" s="38">
        <f t="shared" si="14"/>
        <v>0</v>
      </c>
      <c r="R163" s="34">
        <f t="shared" si="12"/>
        <v>0</v>
      </c>
      <c r="S163" s="35">
        <f t="shared" si="13"/>
        <v>0</v>
      </c>
      <c r="T163" s="36">
        <f t="shared" si="16"/>
        <v>10</v>
      </c>
      <c r="U163" s="37">
        <f t="shared" si="15"/>
        <v>100</v>
      </c>
    </row>
    <row r="164" ht="15.6" spans="1:21">
      <c r="A164" s="11">
        <v>162</v>
      </c>
      <c r="B164" s="11" t="s">
        <v>223</v>
      </c>
      <c r="C164" s="11" t="s">
        <v>227</v>
      </c>
      <c r="D164" s="11" t="s">
        <v>228</v>
      </c>
      <c r="E164" s="11" t="s">
        <v>229</v>
      </c>
      <c r="F164" s="11">
        <v>2160101001</v>
      </c>
      <c r="G164" s="17" t="s">
        <v>16</v>
      </c>
      <c r="H164" s="11" t="s">
        <v>16</v>
      </c>
      <c r="I164" s="11" t="s">
        <v>16</v>
      </c>
      <c r="J164" s="14" t="s">
        <v>52</v>
      </c>
      <c r="K164" s="16" t="s">
        <v>16</v>
      </c>
      <c r="L164" s="23" t="s">
        <v>16</v>
      </c>
      <c r="M164" s="11" t="s">
        <v>16</v>
      </c>
      <c r="N164" s="11" t="s">
        <v>16</v>
      </c>
      <c r="O164" s="16" t="s">
        <v>16</v>
      </c>
      <c r="P164" s="20" t="s">
        <v>16</v>
      </c>
      <c r="Q164" s="38">
        <f t="shared" si="14"/>
        <v>0</v>
      </c>
      <c r="R164" s="34">
        <f t="shared" si="12"/>
        <v>0</v>
      </c>
      <c r="S164" s="35">
        <f t="shared" si="13"/>
        <v>1</v>
      </c>
      <c r="T164" s="36">
        <f t="shared" si="16"/>
        <v>9</v>
      </c>
      <c r="U164" s="37">
        <f t="shared" si="15"/>
        <v>95</v>
      </c>
    </row>
    <row r="165" ht="15.6" spans="1:21">
      <c r="A165" s="11">
        <v>163</v>
      </c>
      <c r="B165" s="12" t="s">
        <v>223</v>
      </c>
      <c r="C165" s="12" t="s">
        <v>227</v>
      </c>
      <c r="D165" s="11" t="s">
        <v>230</v>
      </c>
      <c r="E165" s="11" t="s">
        <v>231</v>
      </c>
      <c r="F165" s="11">
        <v>2160101004</v>
      </c>
      <c r="G165" s="17" t="s">
        <v>16</v>
      </c>
      <c r="H165" s="11" t="s">
        <v>16</v>
      </c>
      <c r="I165" s="11" t="s">
        <v>16</v>
      </c>
      <c r="J165" s="14" t="s">
        <v>16</v>
      </c>
      <c r="K165" s="16" t="s">
        <v>16</v>
      </c>
      <c r="L165" s="23" t="s">
        <v>16</v>
      </c>
      <c r="M165" s="11" t="s">
        <v>16</v>
      </c>
      <c r="N165" s="11" t="s">
        <v>16</v>
      </c>
      <c r="O165" s="16" t="s">
        <v>16</v>
      </c>
      <c r="P165" s="20" t="s">
        <v>16</v>
      </c>
      <c r="Q165" s="38">
        <f t="shared" si="14"/>
        <v>0</v>
      </c>
      <c r="R165" s="34">
        <f t="shared" si="12"/>
        <v>0</v>
      </c>
      <c r="S165" s="35">
        <f t="shared" si="13"/>
        <v>0</v>
      </c>
      <c r="T165" s="36">
        <f t="shared" si="16"/>
        <v>10</v>
      </c>
      <c r="U165" s="37">
        <f t="shared" si="15"/>
        <v>100</v>
      </c>
    </row>
    <row r="166" ht="15.6" spans="1:21">
      <c r="A166" s="11">
        <v>164</v>
      </c>
      <c r="B166" s="12" t="s">
        <v>223</v>
      </c>
      <c r="C166" s="12" t="s">
        <v>224</v>
      </c>
      <c r="D166" s="11" t="s">
        <v>232</v>
      </c>
      <c r="E166" s="11" t="s">
        <v>233</v>
      </c>
      <c r="F166" s="11">
        <v>2160102005</v>
      </c>
      <c r="G166" s="17" t="s">
        <v>16</v>
      </c>
      <c r="H166" s="11" t="s">
        <v>16</v>
      </c>
      <c r="I166" s="11" t="s">
        <v>16</v>
      </c>
      <c r="J166" s="14" t="s">
        <v>16</v>
      </c>
      <c r="K166" s="16" t="s">
        <v>16</v>
      </c>
      <c r="L166" s="23" t="s">
        <v>16</v>
      </c>
      <c r="M166" s="11" t="s">
        <v>16</v>
      </c>
      <c r="N166" s="11" t="s">
        <v>16</v>
      </c>
      <c r="O166" s="16" t="s">
        <v>16</v>
      </c>
      <c r="P166" s="20" t="s">
        <v>16</v>
      </c>
      <c r="Q166" s="38">
        <f t="shared" si="14"/>
        <v>0</v>
      </c>
      <c r="R166" s="34">
        <f t="shared" si="12"/>
        <v>0</v>
      </c>
      <c r="S166" s="35">
        <f t="shared" si="13"/>
        <v>0</v>
      </c>
      <c r="T166" s="36">
        <f t="shared" si="16"/>
        <v>10</v>
      </c>
      <c r="U166" s="37">
        <f t="shared" si="15"/>
        <v>100</v>
      </c>
    </row>
    <row r="167" ht="15.6" spans="1:21">
      <c r="A167" s="11">
        <v>165</v>
      </c>
      <c r="B167" s="12" t="s">
        <v>223</v>
      </c>
      <c r="C167" s="12" t="s">
        <v>224</v>
      </c>
      <c r="D167" s="11" t="s">
        <v>232</v>
      </c>
      <c r="E167" s="11" t="s">
        <v>234</v>
      </c>
      <c r="F167" s="11">
        <v>2160102006</v>
      </c>
      <c r="G167" s="17" t="s">
        <v>16</v>
      </c>
      <c r="H167" s="11" t="s">
        <v>16</v>
      </c>
      <c r="I167" s="11" t="s">
        <v>16</v>
      </c>
      <c r="J167" s="14" t="s">
        <v>16</v>
      </c>
      <c r="K167" s="16" t="s">
        <v>16</v>
      </c>
      <c r="L167" s="23" t="s">
        <v>16</v>
      </c>
      <c r="M167" s="11" t="s">
        <v>16</v>
      </c>
      <c r="N167" s="11" t="s">
        <v>16</v>
      </c>
      <c r="O167" s="16" t="s">
        <v>16</v>
      </c>
      <c r="P167" s="20" t="s">
        <v>16</v>
      </c>
      <c r="Q167" s="38">
        <f t="shared" si="14"/>
        <v>0</v>
      </c>
      <c r="R167" s="34">
        <f t="shared" si="12"/>
        <v>0</v>
      </c>
      <c r="S167" s="35">
        <f t="shared" si="13"/>
        <v>0</v>
      </c>
      <c r="T167" s="36">
        <f t="shared" si="16"/>
        <v>10</v>
      </c>
      <c r="U167" s="37">
        <f t="shared" si="15"/>
        <v>100</v>
      </c>
    </row>
    <row r="168" ht="15.6" spans="1:21">
      <c r="A168" s="11">
        <v>166</v>
      </c>
      <c r="B168" s="12" t="s">
        <v>223</v>
      </c>
      <c r="C168" s="12" t="s">
        <v>227</v>
      </c>
      <c r="D168" s="11" t="s">
        <v>230</v>
      </c>
      <c r="E168" s="11" t="s">
        <v>235</v>
      </c>
      <c r="F168" s="11">
        <v>2190101002</v>
      </c>
      <c r="G168" s="17" t="s">
        <v>16</v>
      </c>
      <c r="H168" s="11" t="s">
        <v>16</v>
      </c>
      <c r="I168" s="11" t="s">
        <v>16</v>
      </c>
      <c r="J168" s="14" t="s">
        <v>16</v>
      </c>
      <c r="K168" s="16" t="s">
        <v>16</v>
      </c>
      <c r="L168" s="23" t="s">
        <v>16</v>
      </c>
      <c r="M168" s="11" t="s">
        <v>16</v>
      </c>
      <c r="N168" s="11" t="s">
        <v>16</v>
      </c>
      <c r="O168" s="16" t="s">
        <v>16</v>
      </c>
      <c r="P168" s="20" t="s">
        <v>16</v>
      </c>
      <c r="Q168" s="38">
        <f t="shared" si="14"/>
        <v>0</v>
      </c>
      <c r="R168" s="34">
        <f t="shared" si="12"/>
        <v>0</v>
      </c>
      <c r="S168" s="35">
        <f t="shared" si="13"/>
        <v>0</v>
      </c>
      <c r="T168" s="36">
        <f t="shared" si="16"/>
        <v>10</v>
      </c>
      <c r="U168" s="37">
        <f t="shared" si="15"/>
        <v>100</v>
      </c>
    </row>
    <row r="169" ht="15.6" spans="1:21">
      <c r="A169" s="11">
        <v>167</v>
      </c>
      <c r="B169" s="11" t="s">
        <v>223</v>
      </c>
      <c r="C169" s="11" t="s">
        <v>227</v>
      </c>
      <c r="D169" s="11" t="s">
        <v>228</v>
      </c>
      <c r="E169" s="11" t="s">
        <v>236</v>
      </c>
      <c r="F169" s="11">
        <v>2190101005</v>
      </c>
      <c r="G169" s="17" t="s">
        <v>16</v>
      </c>
      <c r="H169" s="11" t="s">
        <v>16</v>
      </c>
      <c r="I169" s="11" t="s">
        <v>16</v>
      </c>
      <c r="J169" s="14" t="s">
        <v>16</v>
      </c>
      <c r="K169" s="16" t="s">
        <v>16</v>
      </c>
      <c r="L169" s="23" t="s">
        <v>16</v>
      </c>
      <c r="M169" s="11" t="s">
        <v>16</v>
      </c>
      <c r="N169" s="11" t="s">
        <v>16</v>
      </c>
      <c r="O169" s="16" t="s">
        <v>16</v>
      </c>
      <c r="P169" s="20" t="s">
        <v>16</v>
      </c>
      <c r="Q169" s="38">
        <f t="shared" si="14"/>
        <v>0</v>
      </c>
      <c r="R169" s="34">
        <f t="shared" si="12"/>
        <v>0</v>
      </c>
      <c r="S169" s="35">
        <f t="shared" si="13"/>
        <v>0</v>
      </c>
      <c r="T169" s="36">
        <f t="shared" si="16"/>
        <v>10</v>
      </c>
      <c r="U169" s="37">
        <f t="shared" si="15"/>
        <v>100</v>
      </c>
    </row>
    <row r="170" ht="15.6" spans="1:21">
      <c r="A170" s="11">
        <v>168</v>
      </c>
      <c r="B170" s="11" t="s">
        <v>223</v>
      </c>
      <c r="C170" s="11" t="s">
        <v>227</v>
      </c>
      <c r="D170" s="11" t="s">
        <v>230</v>
      </c>
      <c r="E170" s="11" t="s">
        <v>237</v>
      </c>
      <c r="F170" s="11">
        <v>2190101006</v>
      </c>
      <c r="G170" s="17" t="s">
        <v>16</v>
      </c>
      <c r="H170" s="11" t="s">
        <v>16</v>
      </c>
      <c r="I170" s="11" t="s">
        <v>16</v>
      </c>
      <c r="J170" s="14" t="s">
        <v>16</v>
      </c>
      <c r="K170" s="16" t="s">
        <v>16</v>
      </c>
      <c r="L170" s="23" t="s">
        <v>16</v>
      </c>
      <c r="M170" s="11" t="s">
        <v>16</v>
      </c>
      <c r="N170" s="11" t="s">
        <v>16</v>
      </c>
      <c r="O170" s="16" t="s">
        <v>16</v>
      </c>
      <c r="P170" s="20" t="s">
        <v>16</v>
      </c>
      <c r="Q170" s="38">
        <f t="shared" si="14"/>
        <v>0</v>
      </c>
      <c r="R170" s="34">
        <f t="shared" si="12"/>
        <v>0</v>
      </c>
      <c r="S170" s="35">
        <f t="shared" si="13"/>
        <v>0</v>
      </c>
      <c r="T170" s="36">
        <f t="shared" si="16"/>
        <v>10</v>
      </c>
      <c r="U170" s="37">
        <f t="shared" si="15"/>
        <v>100</v>
      </c>
    </row>
    <row r="171" ht="15.6" spans="1:21">
      <c r="A171" s="11">
        <v>169</v>
      </c>
      <c r="B171" s="12" t="s">
        <v>223</v>
      </c>
      <c r="C171" s="12" t="s">
        <v>227</v>
      </c>
      <c r="D171" s="11" t="s">
        <v>230</v>
      </c>
      <c r="E171" s="11" t="s">
        <v>238</v>
      </c>
      <c r="F171" s="11">
        <v>2190101008</v>
      </c>
      <c r="G171" s="17" t="s">
        <v>16</v>
      </c>
      <c r="H171" s="11" t="s">
        <v>16</v>
      </c>
      <c r="I171" s="11" t="s">
        <v>16</v>
      </c>
      <c r="J171" s="14" t="s">
        <v>16</v>
      </c>
      <c r="K171" s="16" t="s">
        <v>16</v>
      </c>
      <c r="L171" s="23" t="s">
        <v>16</v>
      </c>
      <c r="M171" s="11" t="s">
        <v>16</v>
      </c>
      <c r="N171" s="11" t="s">
        <v>16</v>
      </c>
      <c r="O171" s="16" t="s">
        <v>16</v>
      </c>
      <c r="P171" s="20" t="s">
        <v>16</v>
      </c>
      <c r="Q171" s="38">
        <f t="shared" si="14"/>
        <v>0</v>
      </c>
      <c r="R171" s="34">
        <f t="shared" si="12"/>
        <v>0</v>
      </c>
      <c r="S171" s="35">
        <f t="shared" si="13"/>
        <v>0</v>
      </c>
      <c r="T171" s="36">
        <f t="shared" si="16"/>
        <v>10</v>
      </c>
      <c r="U171" s="37">
        <f t="shared" si="15"/>
        <v>100</v>
      </c>
    </row>
    <row r="172" ht="15.6" spans="1:21">
      <c r="A172" s="11">
        <v>170</v>
      </c>
      <c r="B172" s="12" t="s">
        <v>223</v>
      </c>
      <c r="C172" s="12" t="s">
        <v>227</v>
      </c>
      <c r="D172" s="11" t="s">
        <v>228</v>
      </c>
      <c r="E172" s="11" t="s">
        <v>239</v>
      </c>
      <c r="F172" s="11">
        <v>2190101011</v>
      </c>
      <c r="G172" s="17" t="s">
        <v>16</v>
      </c>
      <c r="H172" s="11" t="s">
        <v>16</v>
      </c>
      <c r="I172" s="11" t="s">
        <v>16</v>
      </c>
      <c r="J172" s="14" t="s">
        <v>16</v>
      </c>
      <c r="K172" s="16" t="s">
        <v>16</v>
      </c>
      <c r="L172" s="23" t="s">
        <v>16</v>
      </c>
      <c r="M172" s="11" t="s">
        <v>16</v>
      </c>
      <c r="N172" s="11" t="s">
        <v>16</v>
      </c>
      <c r="O172" s="16" t="s">
        <v>16</v>
      </c>
      <c r="P172" s="20" t="s">
        <v>16</v>
      </c>
      <c r="Q172" s="38">
        <f t="shared" si="14"/>
        <v>0</v>
      </c>
      <c r="R172" s="34">
        <f t="shared" si="12"/>
        <v>0</v>
      </c>
      <c r="S172" s="35">
        <f t="shared" si="13"/>
        <v>0</v>
      </c>
      <c r="T172" s="36">
        <f t="shared" si="16"/>
        <v>10</v>
      </c>
      <c r="U172" s="37">
        <f t="shared" si="15"/>
        <v>100</v>
      </c>
    </row>
    <row r="173" ht="15.6" spans="1:21">
      <c r="A173" s="11">
        <v>171</v>
      </c>
      <c r="B173" s="12" t="s">
        <v>223</v>
      </c>
      <c r="C173" s="12" t="s">
        <v>227</v>
      </c>
      <c r="D173" s="11" t="s">
        <v>228</v>
      </c>
      <c r="E173" s="11" t="s">
        <v>240</v>
      </c>
      <c r="F173" s="11">
        <v>2190101019</v>
      </c>
      <c r="G173" s="17" t="s">
        <v>16</v>
      </c>
      <c r="H173" s="11" t="s">
        <v>16</v>
      </c>
      <c r="I173" s="11" t="s">
        <v>16</v>
      </c>
      <c r="J173" s="14" t="s">
        <v>16</v>
      </c>
      <c r="K173" s="16" t="s">
        <v>16</v>
      </c>
      <c r="L173" s="23" t="s">
        <v>16</v>
      </c>
      <c r="M173" s="11" t="s">
        <v>16</v>
      </c>
      <c r="N173" s="11" t="s">
        <v>16</v>
      </c>
      <c r="O173" s="16" t="s">
        <v>16</v>
      </c>
      <c r="P173" s="20" t="s">
        <v>16</v>
      </c>
      <c r="Q173" s="38">
        <f t="shared" si="14"/>
        <v>0</v>
      </c>
      <c r="R173" s="34">
        <f t="shared" si="12"/>
        <v>0</v>
      </c>
      <c r="S173" s="35">
        <f t="shared" si="13"/>
        <v>0</v>
      </c>
      <c r="T173" s="36">
        <f t="shared" si="16"/>
        <v>10</v>
      </c>
      <c r="U173" s="37">
        <f t="shared" si="15"/>
        <v>100</v>
      </c>
    </row>
    <row r="174" ht="15.6" spans="1:21">
      <c r="A174" s="11">
        <v>172</v>
      </c>
      <c r="B174" s="11" t="s">
        <v>223</v>
      </c>
      <c r="C174" s="11" t="s">
        <v>227</v>
      </c>
      <c r="D174" s="11" t="s">
        <v>228</v>
      </c>
      <c r="E174" s="11" t="s">
        <v>241</v>
      </c>
      <c r="F174" s="11">
        <v>2190101021</v>
      </c>
      <c r="G174" s="17" t="s">
        <v>16</v>
      </c>
      <c r="H174" s="11" t="s">
        <v>16</v>
      </c>
      <c r="I174" s="11" t="s">
        <v>16</v>
      </c>
      <c r="J174" s="14" t="s">
        <v>52</v>
      </c>
      <c r="K174" s="16" t="s">
        <v>16</v>
      </c>
      <c r="L174" s="23" t="s">
        <v>16</v>
      </c>
      <c r="M174" s="11" t="s">
        <v>16</v>
      </c>
      <c r="N174" s="11" t="s">
        <v>16</v>
      </c>
      <c r="O174" s="16" t="s">
        <v>16</v>
      </c>
      <c r="P174" s="20" t="s">
        <v>16</v>
      </c>
      <c r="Q174" s="38">
        <f t="shared" si="14"/>
        <v>0</v>
      </c>
      <c r="R174" s="34">
        <f t="shared" si="12"/>
        <v>0</v>
      </c>
      <c r="S174" s="35">
        <f t="shared" si="13"/>
        <v>1</v>
      </c>
      <c r="T174" s="36">
        <f t="shared" si="16"/>
        <v>9</v>
      </c>
      <c r="U174" s="37">
        <f t="shared" si="15"/>
        <v>95</v>
      </c>
    </row>
    <row r="175" ht="15.6" spans="1:21">
      <c r="A175" s="11">
        <v>173</v>
      </c>
      <c r="B175" s="11" t="s">
        <v>223</v>
      </c>
      <c r="C175" s="11" t="s">
        <v>227</v>
      </c>
      <c r="D175" s="11" t="s">
        <v>228</v>
      </c>
      <c r="E175" s="11" t="s">
        <v>242</v>
      </c>
      <c r="F175" s="11">
        <v>2190101023</v>
      </c>
      <c r="G175" s="17" t="s">
        <v>16</v>
      </c>
      <c r="H175" s="11" t="s">
        <v>16</v>
      </c>
      <c r="I175" s="11" t="s">
        <v>16</v>
      </c>
      <c r="J175" s="14" t="s">
        <v>16</v>
      </c>
      <c r="K175" s="16" t="s">
        <v>16</v>
      </c>
      <c r="L175" s="23" t="s">
        <v>16</v>
      </c>
      <c r="M175" s="11" t="s">
        <v>16</v>
      </c>
      <c r="N175" s="11" t="s">
        <v>16</v>
      </c>
      <c r="O175" s="16" t="s">
        <v>16</v>
      </c>
      <c r="P175" s="20" t="s">
        <v>16</v>
      </c>
      <c r="Q175" s="38">
        <f t="shared" si="14"/>
        <v>0</v>
      </c>
      <c r="R175" s="34">
        <f t="shared" si="12"/>
        <v>0</v>
      </c>
      <c r="S175" s="35">
        <f t="shared" si="13"/>
        <v>0</v>
      </c>
      <c r="T175" s="36">
        <f t="shared" si="16"/>
        <v>10</v>
      </c>
      <c r="U175" s="37">
        <f t="shared" si="15"/>
        <v>100</v>
      </c>
    </row>
    <row r="176" ht="15.6" spans="1:21">
      <c r="A176" s="11">
        <v>174</v>
      </c>
      <c r="B176" s="12" t="s">
        <v>223</v>
      </c>
      <c r="C176" s="12" t="s">
        <v>227</v>
      </c>
      <c r="D176" s="11" t="s">
        <v>230</v>
      </c>
      <c r="E176" s="11" t="s">
        <v>243</v>
      </c>
      <c r="F176" s="11">
        <v>2190101030</v>
      </c>
      <c r="G176" s="17" t="s">
        <v>16</v>
      </c>
      <c r="H176" s="11" t="s">
        <v>16</v>
      </c>
      <c r="I176" s="11" t="s">
        <v>16</v>
      </c>
      <c r="J176" s="14" t="s">
        <v>16</v>
      </c>
      <c r="K176" s="16" t="s">
        <v>16</v>
      </c>
      <c r="L176" s="23" t="s">
        <v>16</v>
      </c>
      <c r="M176" s="11" t="s">
        <v>16</v>
      </c>
      <c r="N176" s="11" t="s">
        <v>16</v>
      </c>
      <c r="O176" s="16" t="s">
        <v>16</v>
      </c>
      <c r="P176" s="20" t="s">
        <v>16</v>
      </c>
      <c r="Q176" s="38">
        <f t="shared" si="14"/>
        <v>0</v>
      </c>
      <c r="R176" s="34">
        <f t="shared" si="12"/>
        <v>0</v>
      </c>
      <c r="S176" s="35">
        <f t="shared" si="13"/>
        <v>0</v>
      </c>
      <c r="T176" s="36">
        <f t="shared" si="16"/>
        <v>10</v>
      </c>
      <c r="U176" s="37">
        <f t="shared" si="15"/>
        <v>100</v>
      </c>
    </row>
    <row r="177" ht="15.6" spans="1:21">
      <c r="A177" s="11">
        <v>175</v>
      </c>
      <c r="B177" s="11" t="s">
        <v>223</v>
      </c>
      <c r="C177" s="11" t="s">
        <v>227</v>
      </c>
      <c r="D177" s="11" t="s">
        <v>230</v>
      </c>
      <c r="E177" s="11" t="s">
        <v>244</v>
      </c>
      <c r="F177" s="11">
        <v>2190101034</v>
      </c>
      <c r="G177" s="17" t="s">
        <v>16</v>
      </c>
      <c r="H177" s="11" t="s">
        <v>16</v>
      </c>
      <c r="I177" s="11" t="s">
        <v>16</v>
      </c>
      <c r="J177" s="14" t="s">
        <v>16</v>
      </c>
      <c r="K177" s="16" t="s">
        <v>16</v>
      </c>
      <c r="L177" s="23" t="s">
        <v>16</v>
      </c>
      <c r="M177" s="11" t="s">
        <v>16</v>
      </c>
      <c r="N177" s="11" t="s">
        <v>16</v>
      </c>
      <c r="O177" s="16" t="s">
        <v>16</v>
      </c>
      <c r="P177" s="20" t="s">
        <v>16</v>
      </c>
      <c r="Q177" s="38">
        <f t="shared" si="14"/>
        <v>0</v>
      </c>
      <c r="R177" s="34">
        <f t="shared" si="12"/>
        <v>0</v>
      </c>
      <c r="S177" s="35">
        <f t="shared" si="13"/>
        <v>0</v>
      </c>
      <c r="T177" s="36">
        <f t="shared" si="16"/>
        <v>10</v>
      </c>
      <c r="U177" s="37">
        <f t="shared" si="15"/>
        <v>100</v>
      </c>
    </row>
    <row r="178" ht="15.6" spans="1:21">
      <c r="A178" s="11">
        <v>176</v>
      </c>
      <c r="B178" s="12" t="s">
        <v>223</v>
      </c>
      <c r="C178" s="12" t="s">
        <v>227</v>
      </c>
      <c r="D178" s="11" t="s">
        <v>228</v>
      </c>
      <c r="E178" s="11" t="s">
        <v>245</v>
      </c>
      <c r="F178" s="11">
        <v>2190101039</v>
      </c>
      <c r="G178" s="17" t="s">
        <v>16</v>
      </c>
      <c r="H178" s="11" t="s">
        <v>16</v>
      </c>
      <c r="I178" s="11" t="s">
        <v>16</v>
      </c>
      <c r="J178" s="14" t="s">
        <v>16</v>
      </c>
      <c r="K178" s="16" t="s">
        <v>16</v>
      </c>
      <c r="L178" s="23" t="s">
        <v>16</v>
      </c>
      <c r="M178" s="11" t="s">
        <v>16</v>
      </c>
      <c r="N178" s="11" t="s">
        <v>16</v>
      </c>
      <c r="O178" s="16" t="s">
        <v>16</v>
      </c>
      <c r="P178" s="20" t="s">
        <v>16</v>
      </c>
      <c r="Q178" s="38">
        <f t="shared" si="14"/>
        <v>0</v>
      </c>
      <c r="R178" s="34">
        <f t="shared" si="12"/>
        <v>0</v>
      </c>
      <c r="S178" s="35">
        <f t="shared" si="13"/>
        <v>0</v>
      </c>
      <c r="T178" s="36">
        <f t="shared" si="16"/>
        <v>10</v>
      </c>
      <c r="U178" s="37">
        <f t="shared" si="15"/>
        <v>100</v>
      </c>
    </row>
    <row r="179" ht="15.6" spans="1:21">
      <c r="A179" s="11">
        <v>177</v>
      </c>
      <c r="B179" s="12" t="s">
        <v>223</v>
      </c>
      <c r="C179" s="12" t="s">
        <v>227</v>
      </c>
      <c r="D179" s="11" t="s">
        <v>228</v>
      </c>
      <c r="E179" s="11" t="s">
        <v>246</v>
      </c>
      <c r="F179" s="11">
        <v>2190101047</v>
      </c>
      <c r="G179" s="17" t="s">
        <v>16</v>
      </c>
      <c r="H179" s="11" t="s">
        <v>16</v>
      </c>
      <c r="I179" s="11" t="s">
        <v>16</v>
      </c>
      <c r="J179" s="14" t="s">
        <v>16</v>
      </c>
      <c r="K179" s="16" t="s">
        <v>16</v>
      </c>
      <c r="L179" s="23" t="s">
        <v>16</v>
      </c>
      <c r="M179" s="11" t="s">
        <v>16</v>
      </c>
      <c r="N179" s="11" t="s">
        <v>16</v>
      </c>
      <c r="O179" s="16" t="s">
        <v>16</v>
      </c>
      <c r="P179" s="20" t="s">
        <v>16</v>
      </c>
      <c r="Q179" s="38">
        <f t="shared" si="14"/>
        <v>0</v>
      </c>
      <c r="R179" s="34">
        <f t="shared" si="12"/>
        <v>0</v>
      </c>
      <c r="S179" s="35">
        <f t="shared" si="13"/>
        <v>0</v>
      </c>
      <c r="T179" s="36">
        <f t="shared" si="16"/>
        <v>10</v>
      </c>
      <c r="U179" s="37">
        <f t="shared" si="15"/>
        <v>100</v>
      </c>
    </row>
    <row r="180" ht="15.6" spans="1:21">
      <c r="A180" s="11">
        <v>178</v>
      </c>
      <c r="B180" s="12" t="s">
        <v>223</v>
      </c>
      <c r="C180" s="12" t="s">
        <v>227</v>
      </c>
      <c r="D180" s="11" t="s">
        <v>230</v>
      </c>
      <c r="E180" s="11" t="s">
        <v>247</v>
      </c>
      <c r="F180" s="11">
        <v>2190101048</v>
      </c>
      <c r="G180" s="17" t="s">
        <v>16</v>
      </c>
      <c r="H180" s="11" t="s">
        <v>16</v>
      </c>
      <c r="I180" s="11" t="s">
        <v>16</v>
      </c>
      <c r="J180" s="14" t="s">
        <v>16</v>
      </c>
      <c r="K180" s="16" t="s">
        <v>16</v>
      </c>
      <c r="L180" s="23" t="s">
        <v>16</v>
      </c>
      <c r="M180" s="11" t="s">
        <v>16</v>
      </c>
      <c r="N180" s="11" t="s">
        <v>16</v>
      </c>
      <c r="O180" s="16" t="s">
        <v>16</v>
      </c>
      <c r="P180" s="20" t="s">
        <v>16</v>
      </c>
      <c r="Q180" s="38">
        <f t="shared" si="14"/>
        <v>0</v>
      </c>
      <c r="R180" s="34">
        <f t="shared" si="12"/>
        <v>0</v>
      </c>
      <c r="S180" s="35">
        <f t="shared" si="13"/>
        <v>0</v>
      </c>
      <c r="T180" s="36">
        <f t="shared" si="16"/>
        <v>10</v>
      </c>
      <c r="U180" s="37">
        <f t="shared" si="15"/>
        <v>100</v>
      </c>
    </row>
    <row r="181" ht="15.6" spans="1:21">
      <c r="A181" s="11">
        <v>179</v>
      </c>
      <c r="B181" s="11" t="s">
        <v>223</v>
      </c>
      <c r="C181" s="11" t="s">
        <v>227</v>
      </c>
      <c r="D181" s="11" t="s">
        <v>230</v>
      </c>
      <c r="E181" s="11" t="s">
        <v>248</v>
      </c>
      <c r="F181" s="11">
        <v>2190101054</v>
      </c>
      <c r="G181" s="17" t="s">
        <v>16</v>
      </c>
      <c r="H181" s="11" t="s">
        <v>16</v>
      </c>
      <c r="I181" s="11" t="s">
        <v>16</v>
      </c>
      <c r="J181" s="14" t="s">
        <v>16</v>
      </c>
      <c r="K181" s="16" t="s">
        <v>16</v>
      </c>
      <c r="L181" s="23" t="s">
        <v>16</v>
      </c>
      <c r="M181" s="11" t="s">
        <v>16</v>
      </c>
      <c r="N181" s="11" t="s">
        <v>16</v>
      </c>
      <c r="O181" s="16" t="s">
        <v>16</v>
      </c>
      <c r="P181" s="20" t="s">
        <v>16</v>
      </c>
      <c r="Q181" s="38">
        <f t="shared" si="14"/>
        <v>0</v>
      </c>
      <c r="R181" s="34">
        <f t="shared" si="12"/>
        <v>0</v>
      </c>
      <c r="S181" s="35">
        <f t="shared" si="13"/>
        <v>0</v>
      </c>
      <c r="T181" s="36">
        <f t="shared" si="16"/>
        <v>10</v>
      </c>
      <c r="U181" s="37">
        <f t="shared" si="15"/>
        <v>100</v>
      </c>
    </row>
    <row r="182" ht="15.6" spans="1:21">
      <c r="A182" s="11">
        <v>180</v>
      </c>
      <c r="B182" s="12" t="s">
        <v>223</v>
      </c>
      <c r="C182" s="12" t="s">
        <v>227</v>
      </c>
      <c r="D182" s="11" t="s">
        <v>230</v>
      </c>
      <c r="E182" s="11" t="s">
        <v>249</v>
      </c>
      <c r="F182" s="11">
        <v>2190101058</v>
      </c>
      <c r="G182" s="17" t="s">
        <v>16</v>
      </c>
      <c r="H182" s="11" t="s">
        <v>16</v>
      </c>
      <c r="I182" s="11" t="s">
        <v>16</v>
      </c>
      <c r="J182" s="14" t="s">
        <v>16</v>
      </c>
      <c r="K182" s="16" t="s">
        <v>16</v>
      </c>
      <c r="L182" s="23" t="s">
        <v>16</v>
      </c>
      <c r="M182" s="11" t="s">
        <v>16</v>
      </c>
      <c r="N182" s="11" t="s">
        <v>16</v>
      </c>
      <c r="O182" s="16" t="s">
        <v>16</v>
      </c>
      <c r="P182" s="20" t="s">
        <v>16</v>
      </c>
      <c r="Q182" s="38">
        <f t="shared" si="14"/>
        <v>0</v>
      </c>
      <c r="R182" s="34">
        <f t="shared" si="12"/>
        <v>0</v>
      </c>
      <c r="S182" s="35">
        <f t="shared" si="13"/>
        <v>0</v>
      </c>
      <c r="T182" s="36">
        <f t="shared" si="16"/>
        <v>10</v>
      </c>
      <c r="U182" s="37">
        <f t="shared" si="15"/>
        <v>100</v>
      </c>
    </row>
    <row r="183" ht="15.6" spans="1:21">
      <c r="A183" s="11">
        <v>181</v>
      </c>
      <c r="B183" s="12" t="s">
        <v>223</v>
      </c>
      <c r="C183" s="12" t="s">
        <v>227</v>
      </c>
      <c r="D183" s="11" t="s">
        <v>230</v>
      </c>
      <c r="E183" s="11" t="s">
        <v>250</v>
      </c>
      <c r="F183" s="11">
        <v>2190101066</v>
      </c>
      <c r="G183" s="17" t="s">
        <v>16</v>
      </c>
      <c r="H183" s="11" t="s">
        <v>16</v>
      </c>
      <c r="I183" s="11" t="s">
        <v>16</v>
      </c>
      <c r="J183" s="14" t="s">
        <v>16</v>
      </c>
      <c r="K183" s="16" t="s">
        <v>16</v>
      </c>
      <c r="L183" s="23" t="s">
        <v>16</v>
      </c>
      <c r="M183" s="11" t="s">
        <v>16</v>
      </c>
      <c r="N183" s="11" t="s">
        <v>16</v>
      </c>
      <c r="O183" s="16" t="s">
        <v>16</v>
      </c>
      <c r="P183" s="20" t="s">
        <v>16</v>
      </c>
      <c r="Q183" s="38">
        <f t="shared" si="14"/>
        <v>0</v>
      </c>
      <c r="R183" s="34">
        <f t="shared" si="12"/>
        <v>0</v>
      </c>
      <c r="S183" s="35">
        <f t="shared" si="13"/>
        <v>0</v>
      </c>
      <c r="T183" s="36">
        <f t="shared" si="16"/>
        <v>10</v>
      </c>
      <c r="U183" s="37">
        <f t="shared" si="15"/>
        <v>100</v>
      </c>
    </row>
    <row r="184" ht="15.6" spans="1:21">
      <c r="A184" s="11">
        <v>182</v>
      </c>
      <c r="B184" s="12" t="s">
        <v>223</v>
      </c>
      <c r="C184" s="12" t="s">
        <v>227</v>
      </c>
      <c r="D184" s="11" t="s">
        <v>230</v>
      </c>
      <c r="E184" s="11" t="s">
        <v>251</v>
      </c>
      <c r="F184" s="11">
        <v>2190101070</v>
      </c>
      <c r="G184" s="17" t="s">
        <v>16</v>
      </c>
      <c r="H184" s="11" t="s">
        <v>16</v>
      </c>
      <c r="I184" s="11" t="s">
        <v>16</v>
      </c>
      <c r="J184" s="14" t="s">
        <v>16</v>
      </c>
      <c r="K184" s="16" t="s">
        <v>16</v>
      </c>
      <c r="L184" s="23" t="s">
        <v>16</v>
      </c>
      <c r="M184" s="11" t="s">
        <v>16</v>
      </c>
      <c r="N184" s="11" t="s">
        <v>16</v>
      </c>
      <c r="O184" s="16" t="s">
        <v>16</v>
      </c>
      <c r="P184" s="20" t="s">
        <v>16</v>
      </c>
      <c r="Q184" s="38">
        <f t="shared" si="14"/>
        <v>0</v>
      </c>
      <c r="R184" s="34">
        <f t="shared" si="12"/>
        <v>0</v>
      </c>
      <c r="S184" s="35">
        <f t="shared" si="13"/>
        <v>0</v>
      </c>
      <c r="T184" s="36">
        <f t="shared" si="16"/>
        <v>10</v>
      </c>
      <c r="U184" s="37">
        <f t="shared" si="15"/>
        <v>100</v>
      </c>
    </row>
    <row r="185" ht="15.6" spans="1:21">
      <c r="A185" s="11">
        <v>183</v>
      </c>
      <c r="B185" s="12" t="s">
        <v>223</v>
      </c>
      <c r="C185" s="12" t="s">
        <v>224</v>
      </c>
      <c r="D185" s="11" t="s">
        <v>232</v>
      </c>
      <c r="E185" s="11" t="s">
        <v>252</v>
      </c>
      <c r="F185" s="11">
        <v>2190102006</v>
      </c>
      <c r="G185" s="17" t="s">
        <v>16</v>
      </c>
      <c r="H185" s="11" t="s">
        <v>16</v>
      </c>
      <c r="I185" s="11" t="s">
        <v>16</v>
      </c>
      <c r="J185" s="14" t="s">
        <v>52</v>
      </c>
      <c r="K185" s="16" t="s">
        <v>16</v>
      </c>
      <c r="L185" s="23" t="s">
        <v>16</v>
      </c>
      <c r="M185" s="11" t="s">
        <v>16</v>
      </c>
      <c r="N185" s="11" t="s">
        <v>16</v>
      </c>
      <c r="O185" s="16" t="s">
        <v>16</v>
      </c>
      <c r="P185" s="20" t="s">
        <v>16</v>
      </c>
      <c r="Q185" s="38">
        <f t="shared" si="14"/>
        <v>0</v>
      </c>
      <c r="R185" s="34">
        <f t="shared" si="12"/>
        <v>0</v>
      </c>
      <c r="S185" s="35">
        <f t="shared" si="13"/>
        <v>1</v>
      </c>
      <c r="T185" s="36">
        <f t="shared" si="16"/>
        <v>9</v>
      </c>
      <c r="U185" s="37">
        <f t="shared" si="15"/>
        <v>95</v>
      </c>
    </row>
    <row r="186" ht="15.6" spans="1:21">
      <c r="A186" s="11">
        <v>184</v>
      </c>
      <c r="B186" s="11" t="s">
        <v>223</v>
      </c>
      <c r="C186" s="11" t="s">
        <v>224</v>
      </c>
      <c r="D186" s="11" t="s">
        <v>232</v>
      </c>
      <c r="E186" s="11" t="s">
        <v>253</v>
      </c>
      <c r="F186" s="11">
        <v>2190102007</v>
      </c>
      <c r="G186" s="17" t="s">
        <v>16</v>
      </c>
      <c r="H186" s="11" t="s">
        <v>16</v>
      </c>
      <c r="I186" s="11" t="s">
        <v>16</v>
      </c>
      <c r="J186" s="14" t="s">
        <v>16</v>
      </c>
      <c r="K186" s="16" t="s">
        <v>16</v>
      </c>
      <c r="L186" s="23" t="s">
        <v>16</v>
      </c>
      <c r="M186" s="11" t="s">
        <v>16</v>
      </c>
      <c r="N186" s="11" t="s">
        <v>16</v>
      </c>
      <c r="O186" s="16" t="s">
        <v>16</v>
      </c>
      <c r="P186" s="20" t="s">
        <v>16</v>
      </c>
      <c r="Q186" s="38">
        <f t="shared" si="14"/>
        <v>0</v>
      </c>
      <c r="R186" s="34">
        <f t="shared" si="12"/>
        <v>0</v>
      </c>
      <c r="S186" s="35">
        <f t="shared" si="13"/>
        <v>0</v>
      </c>
      <c r="T186" s="36">
        <f t="shared" si="16"/>
        <v>10</v>
      </c>
      <c r="U186" s="37">
        <f t="shared" si="15"/>
        <v>100</v>
      </c>
    </row>
    <row r="187" ht="15.6" spans="1:21">
      <c r="A187" s="11">
        <v>185</v>
      </c>
      <c r="B187" s="12" t="s">
        <v>223</v>
      </c>
      <c r="C187" s="12" t="s">
        <v>224</v>
      </c>
      <c r="D187" s="11" t="s">
        <v>232</v>
      </c>
      <c r="E187" s="11" t="s">
        <v>254</v>
      </c>
      <c r="F187" s="11">
        <v>2190102011</v>
      </c>
      <c r="G187" s="17" t="s">
        <v>16</v>
      </c>
      <c r="H187" s="11" t="s">
        <v>16</v>
      </c>
      <c r="I187" s="11" t="s">
        <v>16</v>
      </c>
      <c r="J187" s="14" t="s">
        <v>16</v>
      </c>
      <c r="K187" s="16" t="s">
        <v>16</v>
      </c>
      <c r="L187" s="23" t="s">
        <v>16</v>
      </c>
      <c r="M187" s="11" t="s">
        <v>16</v>
      </c>
      <c r="N187" s="11" t="s">
        <v>16</v>
      </c>
      <c r="O187" s="16" t="s">
        <v>16</v>
      </c>
      <c r="P187" s="20" t="s">
        <v>16</v>
      </c>
      <c r="Q187" s="38">
        <f t="shared" si="14"/>
        <v>0</v>
      </c>
      <c r="R187" s="34">
        <f t="shared" si="12"/>
        <v>0</v>
      </c>
      <c r="S187" s="35">
        <f t="shared" si="13"/>
        <v>0</v>
      </c>
      <c r="T187" s="36">
        <f t="shared" si="16"/>
        <v>10</v>
      </c>
      <c r="U187" s="37">
        <f t="shared" si="15"/>
        <v>100</v>
      </c>
    </row>
    <row r="188" ht="15.6" spans="1:21">
      <c r="A188" s="11">
        <v>186</v>
      </c>
      <c r="B188" s="12" t="s">
        <v>223</v>
      </c>
      <c r="C188" s="12" t="s">
        <v>224</v>
      </c>
      <c r="D188" s="11" t="s">
        <v>232</v>
      </c>
      <c r="E188" s="11" t="s">
        <v>255</v>
      </c>
      <c r="F188" s="11">
        <v>2190102014</v>
      </c>
      <c r="G188" s="17" t="s">
        <v>16</v>
      </c>
      <c r="H188" s="11" t="s">
        <v>16</v>
      </c>
      <c r="I188" s="11" t="s">
        <v>16</v>
      </c>
      <c r="J188" s="14" t="s">
        <v>16</v>
      </c>
      <c r="K188" s="16" t="s">
        <v>16</v>
      </c>
      <c r="L188" s="23" t="s">
        <v>16</v>
      </c>
      <c r="M188" s="11" t="s">
        <v>16</v>
      </c>
      <c r="N188" s="11" t="s">
        <v>16</v>
      </c>
      <c r="O188" s="16" t="s">
        <v>16</v>
      </c>
      <c r="P188" s="20" t="s">
        <v>16</v>
      </c>
      <c r="Q188" s="38">
        <f t="shared" si="14"/>
        <v>0</v>
      </c>
      <c r="R188" s="34">
        <f t="shared" si="12"/>
        <v>0</v>
      </c>
      <c r="S188" s="35">
        <f t="shared" si="13"/>
        <v>0</v>
      </c>
      <c r="T188" s="36">
        <f t="shared" si="16"/>
        <v>10</v>
      </c>
      <c r="U188" s="37">
        <f t="shared" si="15"/>
        <v>100</v>
      </c>
    </row>
    <row r="189" ht="15.6" spans="1:21">
      <c r="A189" s="11">
        <v>187</v>
      </c>
      <c r="B189" s="12" t="s">
        <v>223</v>
      </c>
      <c r="C189" s="12" t="s">
        <v>256</v>
      </c>
      <c r="D189" s="11" t="s">
        <v>232</v>
      </c>
      <c r="E189" s="11" t="s">
        <v>257</v>
      </c>
      <c r="F189" s="11">
        <v>2190102019</v>
      </c>
      <c r="G189" s="17" t="s">
        <v>16</v>
      </c>
      <c r="H189" s="11" t="s">
        <v>16</v>
      </c>
      <c r="I189" s="11" t="s">
        <v>16</v>
      </c>
      <c r="J189" s="14" t="s">
        <v>16</v>
      </c>
      <c r="K189" s="16" t="s">
        <v>16</v>
      </c>
      <c r="L189" s="23" t="s">
        <v>16</v>
      </c>
      <c r="M189" s="11" t="s">
        <v>16</v>
      </c>
      <c r="N189" s="11" t="s">
        <v>16</v>
      </c>
      <c r="O189" s="16" t="s">
        <v>16</v>
      </c>
      <c r="P189" s="20" t="s">
        <v>16</v>
      </c>
      <c r="Q189" s="38">
        <f t="shared" si="14"/>
        <v>0</v>
      </c>
      <c r="R189" s="34">
        <f t="shared" si="12"/>
        <v>0</v>
      </c>
      <c r="S189" s="35">
        <f t="shared" si="13"/>
        <v>0</v>
      </c>
      <c r="T189" s="36">
        <f t="shared" si="16"/>
        <v>10</v>
      </c>
      <c r="U189" s="37">
        <f t="shared" si="15"/>
        <v>100</v>
      </c>
    </row>
    <row r="190" ht="15.6" spans="1:21">
      <c r="A190" s="11">
        <v>188</v>
      </c>
      <c r="B190" s="11" t="s">
        <v>223</v>
      </c>
      <c r="C190" s="11" t="s">
        <v>224</v>
      </c>
      <c r="D190" s="11" t="s">
        <v>232</v>
      </c>
      <c r="E190" s="11" t="s">
        <v>258</v>
      </c>
      <c r="F190" s="11">
        <v>2190102021</v>
      </c>
      <c r="G190" s="17" t="s">
        <v>16</v>
      </c>
      <c r="H190" s="11" t="s">
        <v>16</v>
      </c>
      <c r="I190" s="11" t="s">
        <v>16</v>
      </c>
      <c r="J190" s="14" t="s">
        <v>16</v>
      </c>
      <c r="K190" s="16" t="s">
        <v>16</v>
      </c>
      <c r="L190" s="23" t="s">
        <v>16</v>
      </c>
      <c r="M190" s="11" t="s">
        <v>16</v>
      </c>
      <c r="N190" s="11" t="s">
        <v>16</v>
      </c>
      <c r="O190" s="16" t="s">
        <v>16</v>
      </c>
      <c r="P190" s="20" t="s">
        <v>16</v>
      </c>
      <c r="Q190" s="38">
        <f t="shared" si="14"/>
        <v>0</v>
      </c>
      <c r="R190" s="34">
        <f t="shared" si="12"/>
        <v>0</v>
      </c>
      <c r="S190" s="35">
        <f t="shared" si="13"/>
        <v>0</v>
      </c>
      <c r="T190" s="36">
        <f t="shared" si="16"/>
        <v>10</v>
      </c>
      <c r="U190" s="37">
        <f t="shared" si="15"/>
        <v>100</v>
      </c>
    </row>
    <row r="191" ht="15.6" spans="1:21">
      <c r="A191" s="11">
        <v>189</v>
      </c>
      <c r="B191" s="11" t="s">
        <v>259</v>
      </c>
      <c r="C191" s="11" t="s">
        <v>260</v>
      </c>
      <c r="D191" s="11" t="s">
        <v>261</v>
      </c>
      <c r="E191" s="11" t="s">
        <v>262</v>
      </c>
      <c r="F191" s="11">
        <v>2090705038</v>
      </c>
      <c r="G191" s="17" t="s">
        <v>16</v>
      </c>
      <c r="H191" s="11" t="s">
        <v>16</v>
      </c>
      <c r="I191" s="11" t="s">
        <v>16</v>
      </c>
      <c r="J191" s="14" t="s">
        <v>16</v>
      </c>
      <c r="K191" s="16" t="s">
        <v>16</v>
      </c>
      <c r="L191" s="23" t="s">
        <v>16</v>
      </c>
      <c r="M191" s="11" t="s">
        <v>16</v>
      </c>
      <c r="N191" s="11" t="s">
        <v>16</v>
      </c>
      <c r="O191" s="16" t="s">
        <v>16</v>
      </c>
      <c r="P191" s="20" t="s">
        <v>16</v>
      </c>
      <c r="Q191" s="38">
        <f t="shared" si="14"/>
        <v>0</v>
      </c>
      <c r="R191" s="34">
        <f t="shared" si="12"/>
        <v>0</v>
      </c>
      <c r="S191" s="35">
        <f t="shared" si="13"/>
        <v>0</v>
      </c>
      <c r="T191" s="36">
        <f t="shared" si="16"/>
        <v>10</v>
      </c>
      <c r="U191" s="37">
        <f t="shared" si="15"/>
        <v>100</v>
      </c>
    </row>
    <row r="192" ht="15.6" spans="1:21">
      <c r="A192" s="11">
        <v>190</v>
      </c>
      <c r="B192" s="11" t="s">
        <v>259</v>
      </c>
      <c r="C192" s="11" t="s">
        <v>263</v>
      </c>
      <c r="D192" s="11" t="s">
        <v>264</v>
      </c>
      <c r="E192" s="11" t="s">
        <v>265</v>
      </c>
      <c r="F192" s="11">
        <v>2160701002</v>
      </c>
      <c r="G192" s="17" t="s">
        <v>16</v>
      </c>
      <c r="H192" s="11" t="s">
        <v>16</v>
      </c>
      <c r="I192" s="11" t="s">
        <v>16</v>
      </c>
      <c r="J192" s="14" t="s">
        <v>16</v>
      </c>
      <c r="K192" s="16" t="s">
        <v>16</v>
      </c>
      <c r="L192" s="23" t="s">
        <v>16</v>
      </c>
      <c r="M192" s="11" t="s">
        <v>16</v>
      </c>
      <c r="N192" s="11" t="s">
        <v>16</v>
      </c>
      <c r="O192" s="16" t="s">
        <v>16</v>
      </c>
      <c r="P192" s="20" t="s">
        <v>16</v>
      </c>
      <c r="Q192" s="38">
        <f t="shared" si="14"/>
        <v>0</v>
      </c>
      <c r="R192" s="34">
        <f t="shared" si="12"/>
        <v>0</v>
      </c>
      <c r="S192" s="35">
        <f t="shared" si="13"/>
        <v>0</v>
      </c>
      <c r="T192" s="36">
        <f t="shared" si="16"/>
        <v>10</v>
      </c>
      <c r="U192" s="37">
        <f t="shared" si="15"/>
        <v>100</v>
      </c>
    </row>
    <row r="193" ht="15.6" spans="1:21">
      <c r="A193" s="11">
        <v>191</v>
      </c>
      <c r="B193" s="11" t="s">
        <v>259</v>
      </c>
      <c r="C193" s="11" t="s">
        <v>263</v>
      </c>
      <c r="D193" s="11" t="s">
        <v>264</v>
      </c>
      <c r="E193" s="11" t="s">
        <v>266</v>
      </c>
      <c r="F193" s="11">
        <v>2190701026</v>
      </c>
      <c r="G193" s="17" t="s">
        <v>16</v>
      </c>
      <c r="H193" s="11" t="s">
        <v>16</v>
      </c>
      <c r="I193" s="11" t="s">
        <v>16</v>
      </c>
      <c r="J193" s="14" t="s">
        <v>16</v>
      </c>
      <c r="K193" s="16" t="s">
        <v>16</v>
      </c>
      <c r="L193" s="23" t="s">
        <v>16</v>
      </c>
      <c r="M193" s="11" t="s">
        <v>16</v>
      </c>
      <c r="N193" s="11" t="s">
        <v>16</v>
      </c>
      <c r="O193" s="16" t="s">
        <v>16</v>
      </c>
      <c r="P193" s="20" t="s">
        <v>16</v>
      </c>
      <c r="Q193" s="38">
        <f t="shared" si="14"/>
        <v>0</v>
      </c>
      <c r="R193" s="34">
        <f t="shared" si="12"/>
        <v>0</v>
      </c>
      <c r="S193" s="35">
        <f t="shared" si="13"/>
        <v>0</v>
      </c>
      <c r="T193" s="36">
        <f t="shared" si="16"/>
        <v>10</v>
      </c>
      <c r="U193" s="37">
        <f t="shared" si="15"/>
        <v>100</v>
      </c>
    </row>
    <row r="194" ht="15.6" spans="1:21">
      <c r="A194" s="11">
        <v>192</v>
      </c>
      <c r="B194" s="11" t="s">
        <v>259</v>
      </c>
      <c r="C194" s="11" t="s">
        <v>263</v>
      </c>
      <c r="D194" s="11" t="s">
        <v>264</v>
      </c>
      <c r="E194" s="11" t="s">
        <v>267</v>
      </c>
      <c r="F194" s="11">
        <v>2190701030</v>
      </c>
      <c r="G194" s="17" t="s">
        <v>16</v>
      </c>
      <c r="H194" s="11" t="s">
        <v>16</v>
      </c>
      <c r="I194" s="11" t="s">
        <v>16</v>
      </c>
      <c r="J194" s="14" t="s">
        <v>16</v>
      </c>
      <c r="K194" s="16" t="s">
        <v>16</v>
      </c>
      <c r="L194" s="23" t="s">
        <v>16</v>
      </c>
      <c r="M194" s="11" t="s">
        <v>16</v>
      </c>
      <c r="N194" s="11" t="s">
        <v>16</v>
      </c>
      <c r="O194" s="16" t="s">
        <v>16</v>
      </c>
      <c r="P194" s="20" t="s">
        <v>16</v>
      </c>
      <c r="Q194" s="38">
        <f t="shared" si="14"/>
        <v>0</v>
      </c>
      <c r="R194" s="34">
        <f t="shared" si="12"/>
        <v>0</v>
      </c>
      <c r="S194" s="35">
        <f t="shared" si="13"/>
        <v>0</v>
      </c>
      <c r="T194" s="36">
        <f t="shared" si="16"/>
        <v>10</v>
      </c>
      <c r="U194" s="37">
        <f t="shared" si="15"/>
        <v>100</v>
      </c>
    </row>
    <row r="195" ht="15.6" spans="1:21">
      <c r="A195" s="11">
        <v>193</v>
      </c>
      <c r="B195" s="11" t="s">
        <v>259</v>
      </c>
      <c r="C195" s="11" t="s">
        <v>263</v>
      </c>
      <c r="D195" s="11" t="s">
        <v>264</v>
      </c>
      <c r="E195" s="11" t="s">
        <v>268</v>
      </c>
      <c r="F195" s="11">
        <v>2190701034</v>
      </c>
      <c r="G195" s="17" t="s">
        <v>16</v>
      </c>
      <c r="H195" s="11" t="s">
        <v>16</v>
      </c>
      <c r="I195" s="11" t="s">
        <v>16</v>
      </c>
      <c r="J195" s="14" t="s">
        <v>16</v>
      </c>
      <c r="K195" s="16" t="s">
        <v>16</v>
      </c>
      <c r="L195" s="23" t="s">
        <v>16</v>
      </c>
      <c r="M195" s="11" t="s">
        <v>16</v>
      </c>
      <c r="N195" s="11" t="s">
        <v>16</v>
      </c>
      <c r="O195" s="16" t="s">
        <v>16</v>
      </c>
      <c r="P195" s="20" t="s">
        <v>16</v>
      </c>
      <c r="Q195" s="38">
        <f t="shared" si="14"/>
        <v>0</v>
      </c>
      <c r="R195" s="34">
        <f t="shared" ref="R195:R239" si="17">COUNTIF(G195:P195,"缺勤")</f>
        <v>0</v>
      </c>
      <c r="S195" s="35">
        <f t="shared" ref="S195:S239" si="18">COUNTIF(G195:P195,"请假")</f>
        <v>0</v>
      </c>
      <c r="T195" s="36">
        <f t="shared" si="16"/>
        <v>10</v>
      </c>
      <c r="U195" s="37">
        <f t="shared" si="15"/>
        <v>100</v>
      </c>
    </row>
    <row r="196" ht="15.6" spans="1:21">
      <c r="A196" s="11">
        <v>194</v>
      </c>
      <c r="B196" s="11" t="s">
        <v>259</v>
      </c>
      <c r="C196" s="11" t="s">
        <v>263</v>
      </c>
      <c r="D196" s="11" t="s">
        <v>264</v>
      </c>
      <c r="E196" s="11" t="s">
        <v>269</v>
      </c>
      <c r="F196" s="11">
        <v>2190701054</v>
      </c>
      <c r="G196" s="17" t="s">
        <v>16</v>
      </c>
      <c r="H196" s="11" t="s">
        <v>16</v>
      </c>
      <c r="I196" s="11" t="s">
        <v>16</v>
      </c>
      <c r="J196" s="14" t="s">
        <v>16</v>
      </c>
      <c r="K196" s="16" t="s">
        <v>16</v>
      </c>
      <c r="L196" s="23" t="s">
        <v>16</v>
      </c>
      <c r="M196" s="11" t="s">
        <v>16</v>
      </c>
      <c r="N196" s="11" t="s">
        <v>16</v>
      </c>
      <c r="O196" s="16" t="s">
        <v>16</v>
      </c>
      <c r="P196" s="20" t="s">
        <v>16</v>
      </c>
      <c r="Q196" s="38">
        <f t="shared" ref="Q196:Q239" si="19">COUNTIF(G196:P196,"迟到")</f>
        <v>0</v>
      </c>
      <c r="R196" s="34">
        <f t="shared" si="17"/>
        <v>0</v>
      </c>
      <c r="S196" s="35">
        <f t="shared" si="18"/>
        <v>0</v>
      </c>
      <c r="T196" s="36">
        <f t="shared" si="16"/>
        <v>10</v>
      </c>
      <c r="U196" s="37">
        <f t="shared" si="15"/>
        <v>100</v>
      </c>
    </row>
    <row r="197" ht="15.6" spans="1:21">
      <c r="A197" s="11">
        <v>195</v>
      </c>
      <c r="B197" s="11" t="s">
        <v>259</v>
      </c>
      <c r="C197" s="11" t="s">
        <v>263</v>
      </c>
      <c r="D197" s="11" t="s">
        <v>264</v>
      </c>
      <c r="E197" s="11" t="s">
        <v>270</v>
      </c>
      <c r="F197" s="11">
        <v>2190701058</v>
      </c>
      <c r="G197" s="17" t="s">
        <v>16</v>
      </c>
      <c r="H197" s="11" t="s">
        <v>16</v>
      </c>
      <c r="I197" s="11" t="s">
        <v>16</v>
      </c>
      <c r="J197" s="14" t="s">
        <v>16</v>
      </c>
      <c r="K197" s="16" t="s">
        <v>16</v>
      </c>
      <c r="L197" s="23" t="s">
        <v>16</v>
      </c>
      <c r="M197" s="11" t="s">
        <v>16</v>
      </c>
      <c r="N197" s="11" t="s">
        <v>16</v>
      </c>
      <c r="O197" s="16" t="s">
        <v>16</v>
      </c>
      <c r="P197" s="20" t="s">
        <v>16</v>
      </c>
      <c r="Q197" s="38">
        <f t="shared" si="19"/>
        <v>0</v>
      </c>
      <c r="R197" s="34">
        <f t="shared" si="17"/>
        <v>0</v>
      </c>
      <c r="S197" s="35">
        <f t="shared" si="18"/>
        <v>0</v>
      </c>
      <c r="T197" s="36">
        <f t="shared" si="16"/>
        <v>10</v>
      </c>
      <c r="U197" s="37">
        <f t="shared" si="15"/>
        <v>100</v>
      </c>
    </row>
    <row r="198" ht="15.6" spans="1:21">
      <c r="A198" s="11">
        <v>196</v>
      </c>
      <c r="B198" s="11" t="s">
        <v>259</v>
      </c>
      <c r="C198" s="11" t="s">
        <v>263</v>
      </c>
      <c r="D198" s="11" t="s">
        <v>264</v>
      </c>
      <c r="E198" s="11" t="s">
        <v>271</v>
      </c>
      <c r="F198" s="11">
        <v>2190701076</v>
      </c>
      <c r="G198" s="17" t="s">
        <v>16</v>
      </c>
      <c r="H198" s="11" t="s">
        <v>16</v>
      </c>
      <c r="I198" s="11" t="s">
        <v>16</v>
      </c>
      <c r="J198" s="14" t="s">
        <v>16</v>
      </c>
      <c r="K198" s="16" t="s">
        <v>16</v>
      </c>
      <c r="L198" s="23" t="s">
        <v>16</v>
      </c>
      <c r="M198" s="11" t="s">
        <v>16</v>
      </c>
      <c r="N198" s="11" t="s">
        <v>16</v>
      </c>
      <c r="O198" s="16" t="s">
        <v>16</v>
      </c>
      <c r="P198" s="20" t="s">
        <v>16</v>
      </c>
      <c r="Q198" s="38">
        <f t="shared" si="19"/>
        <v>0</v>
      </c>
      <c r="R198" s="34">
        <f t="shared" si="17"/>
        <v>0</v>
      </c>
      <c r="S198" s="35">
        <f t="shared" si="18"/>
        <v>0</v>
      </c>
      <c r="T198" s="36">
        <f t="shared" si="16"/>
        <v>10</v>
      </c>
      <c r="U198" s="37">
        <f t="shared" si="15"/>
        <v>100</v>
      </c>
    </row>
    <row r="199" ht="15.6" spans="1:21">
      <c r="A199" s="11">
        <v>197</v>
      </c>
      <c r="B199" s="11" t="s">
        <v>259</v>
      </c>
      <c r="C199" s="11" t="s">
        <v>272</v>
      </c>
      <c r="D199" s="11" t="s">
        <v>273</v>
      </c>
      <c r="E199" s="11" t="s">
        <v>274</v>
      </c>
      <c r="F199" s="11">
        <v>2190702020</v>
      </c>
      <c r="G199" s="17" t="s">
        <v>16</v>
      </c>
      <c r="H199" s="11" t="s">
        <v>16</v>
      </c>
      <c r="I199" s="11" t="s">
        <v>16</v>
      </c>
      <c r="J199" s="14" t="s">
        <v>16</v>
      </c>
      <c r="K199" s="16" t="s">
        <v>16</v>
      </c>
      <c r="L199" s="23" t="s">
        <v>16</v>
      </c>
      <c r="M199" s="11" t="s">
        <v>16</v>
      </c>
      <c r="N199" s="11" t="s">
        <v>16</v>
      </c>
      <c r="O199" s="16" t="s">
        <v>16</v>
      </c>
      <c r="P199" s="20" t="s">
        <v>52</v>
      </c>
      <c r="Q199" s="38">
        <f t="shared" si="19"/>
        <v>0</v>
      </c>
      <c r="R199" s="34">
        <f t="shared" si="17"/>
        <v>0</v>
      </c>
      <c r="S199" s="35">
        <f t="shared" si="18"/>
        <v>1</v>
      </c>
      <c r="T199" s="36">
        <f t="shared" si="16"/>
        <v>9</v>
      </c>
      <c r="U199" s="37">
        <f t="shared" si="15"/>
        <v>95</v>
      </c>
    </row>
    <row r="200" ht="15.6" spans="1:21">
      <c r="A200" s="11">
        <v>198</v>
      </c>
      <c r="B200" s="11" t="s">
        <v>259</v>
      </c>
      <c r="C200" s="11" t="s">
        <v>272</v>
      </c>
      <c r="D200" s="11" t="s">
        <v>275</v>
      </c>
      <c r="E200" s="11" t="s">
        <v>276</v>
      </c>
      <c r="F200" s="11">
        <v>2190702033</v>
      </c>
      <c r="G200" s="17" t="s">
        <v>16</v>
      </c>
      <c r="H200" s="11" t="s">
        <v>16</v>
      </c>
      <c r="I200" s="11" t="s">
        <v>16</v>
      </c>
      <c r="J200" s="14" t="s">
        <v>16</v>
      </c>
      <c r="K200" s="16" t="s">
        <v>16</v>
      </c>
      <c r="L200" s="23" t="s">
        <v>16</v>
      </c>
      <c r="M200" s="11" t="s">
        <v>16</v>
      </c>
      <c r="N200" s="11" t="s">
        <v>16</v>
      </c>
      <c r="O200" s="16" t="s">
        <v>16</v>
      </c>
      <c r="P200" s="20" t="s">
        <v>16</v>
      </c>
      <c r="Q200" s="38">
        <f t="shared" si="19"/>
        <v>0</v>
      </c>
      <c r="R200" s="34">
        <f t="shared" si="17"/>
        <v>0</v>
      </c>
      <c r="S200" s="35">
        <f t="shared" si="18"/>
        <v>0</v>
      </c>
      <c r="T200" s="36">
        <f t="shared" si="16"/>
        <v>10</v>
      </c>
      <c r="U200" s="37">
        <f t="shared" si="15"/>
        <v>100</v>
      </c>
    </row>
    <row r="201" ht="15.6" spans="1:21">
      <c r="A201" s="11">
        <v>199</v>
      </c>
      <c r="B201" s="11" t="s">
        <v>259</v>
      </c>
      <c r="C201" s="11" t="s">
        <v>272</v>
      </c>
      <c r="D201" s="11" t="s">
        <v>273</v>
      </c>
      <c r="E201" s="11" t="s">
        <v>277</v>
      </c>
      <c r="F201" s="11">
        <v>2190702034</v>
      </c>
      <c r="G201" s="17" t="s">
        <v>16</v>
      </c>
      <c r="H201" s="11" t="s">
        <v>16</v>
      </c>
      <c r="I201" s="11" t="s">
        <v>16</v>
      </c>
      <c r="J201" s="14" t="s">
        <v>16</v>
      </c>
      <c r="K201" s="16" t="s">
        <v>16</v>
      </c>
      <c r="L201" s="23" t="s">
        <v>16</v>
      </c>
      <c r="M201" s="11" t="s">
        <v>16</v>
      </c>
      <c r="N201" s="11" t="s">
        <v>16</v>
      </c>
      <c r="O201" s="16" t="s">
        <v>16</v>
      </c>
      <c r="P201" s="20" t="s">
        <v>16</v>
      </c>
      <c r="Q201" s="38">
        <f t="shared" si="19"/>
        <v>0</v>
      </c>
      <c r="R201" s="34">
        <f t="shared" si="17"/>
        <v>0</v>
      </c>
      <c r="S201" s="35">
        <f t="shared" si="18"/>
        <v>0</v>
      </c>
      <c r="T201" s="36">
        <f t="shared" si="16"/>
        <v>10</v>
      </c>
      <c r="U201" s="37">
        <f t="shared" ref="U201:U239" si="20">S201*5+T201*10</f>
        <v>100</v>
      </c>
    </row>
    <row r="202" ht="15.6" spans="1:21">
      <c r="A202" s="11">
        <v>200</v>
      </c>
      <c r="B202" s="12" t="s">
        <v>259</v>
      </c>
      <c r="C202" s="12" t="s">
        <v>272</v>
      </c>
      <c r="D202" s="11" t="s">
        <v>273</v>
      </c>
      <c r="E202" s="11" t="s">
        <v>278</v>
      </c>
      <c r="F202" s="11">
        <v>2190702044</v>
      </c>
      <c r="G202" s="17" t="s">
        <v>16</v>
      </c>
      <c r="H202" s="11" t="s">
        <v>16</v>
      </c>
      <c r="I202" s="11" t="s">
        <v>16</v>
      </c>
      <c r="J202" s="14" t="s">
        <v>16</v>
      </c>
      <c r="K202" s="16" t="s">
        <v>16</v>
      </c>
      <c r="L202" s="23" t="s">
        <v>16</v>
      </c>
      <c r="M202" s="11" t="s">
        <v>16</v>
      </c>
      <c r="N202" s="11" t="s">
        <v>16</v>
      </c>
      <c r="O202" s="16" t="s">
        <v>16</v>
      </c>
      <c r="P202" s="20" t="s">
        <v>52</v>
      </c>
      <c r="Q202" s="38">
        <f t="shared" si="19"/>
        <v>0</v>
      </c>
      <c r="R202" s="34">
        <f t="shared" si="17"/>
        <v>0</v>
      </c>
      <c r="S202" s="35">
        <f t="shared" si="18"/>
        <v>1</v>
      </c>
      <c r="T202" s="36">
        <f t="shared" si="16"/>
        <v>9</v>
      </c>
      <c r="U202" s="37">
        <f t="shared" si="20"/>
        <v>95</v>
      </c>
    </row>
    <row r="203" ht="15.6" spans="1:21">
      <c r="A203" s="11">
        <v>201</v>
      </c>
      <c r="B203" s="11" t="s">
        <v>259</v>
      </c>
      <c r="C203" s="11" t="s">
        <v>272</v>
      </c>
      <c r="D203" s="11" t="s">
        <v>273</v>
      </c>
      <c r="E203" s="11" t="s">
        <v>279</v>
      </c>
      <c r="F203" s="11">
        <v>2190702048</v>
      </c>
      <c r="G203" s="17" t="s">
        <v>16</v>
      </c>
      <c r="H203" s="11" t="s">
        <v>16</v>
      </c>
      <c r="I203" s="11" t="s">
        <v>16</v>
      </c>
      <c r="J203" s="14" t="s">
        <v>16</v>
      </c>
      <c r="K203" s="16" t="s">
        <v>16</v>
      </c>
      <c r="L203" s="23" t="s">
        <v>16</v>
      </c>
      <c r="M203" s="11" t="s">
        <v>16</v>
      </c>
      <c r="N203" s="11" t="s">
        <v>16</v>
      </c>
      <c r="O203" s="16" t="s">
        <v>16</v>
      </c>
      <c r="P203" s="20" t="s">
        <v>16</v>
      </c>
      <c r="Q203" s="38">
        <f t="shared" si="19"/>
        <v>0</v>
      </c>
      <c r="R203" s="34">
        <f t="shared" si="17"/>
        <v>0</v>
      </c>
      <c r="S203" s="35">
        <f t="shared" si="18"/>
        <v>0</v>
      </c>
      <c r="T203" s="36">
        <f t="shared" si="16"/>
        <v>10</v>
      </c>
      <c r="U203" s="37">
        <f t="shared" si="20"/>
        <v>100</v>
      </c>
    </row>
    <row r="204" ht="15.6" spans="1:21">
      <c r="A204" s="11">
        <v>202</v>
      </c>
      <c r="B204" s="11" t="s">
        <v>259</v>
      </c>
      <c r="C204" s="11" t="s">
        <v>272</v>
      </c>
      <c r="D204" s="11" t="s">
        <v>275</v>
      </c>
      <c r="E204" s="11" t="s">
        <v>280</v>
      </c>
      <c r="F204" s="11">
        <v>2190702055</v>
      </c>
      <c r="G204" s="17" t="s">
        <v>16</v>
      </c>
      <c r="H204" s="11" t="s">
        <v>16</v>
      </c>
      <c r="I204" s="11" t="s">
        <v>16</v>
      </c>
      <c r="J204" s="14" t="s">
        <v>16</v>
      </c>
      <c r="K204" s="16" t="s">
        <v>16</v>
      </c>
      <c r="L204" s="23" t="s">
        <v>16</v>
      </c>
      <c r="M204" s="11" t="s">
        <v>16</v>
      </c>
      <c r="N204" s="11" t="s">
        <v>16</v>
      </c>
      <c r="O204" s="16" t="s">
        <v>16</v>
      </c>
      <c r="P204" s="20" t="s">
        <v>16</v>
      </c>
      <c r="Q204" s="38">
        <f t="shared" si="19"/>
        <v>0</v>
      </c>
      <c r="R204" s="34">
        <f t="shared" si="17"/>
        <v>0</v>
      </c>
      <c r="S204" s="35">
        <f t="shared" si="18"/>
        <v>0</v>
      </c>
      <c r="T204" s="36">
        <f t="shared" si="16"/>
        <v>10</v>
      </c>
      <c r="U204" s="37">
        <f t="shared" si="20"/>
        <v>100</v>
      </c>
    </row>
    <row r="205" ht="15.6" spans="1:21">
      <c r="A205" s="11">
        <v>203</v>
      </c>
      <c r="B205" s="11" t="s">
        <v>259</v>
      </c>
      <c r="C205" s="11" t="s">
        <v>272</v>
      </c>
      <c r="D205" s="11" t="s">
        <v>275</v>
      </c>
      <c r="E205" s="11" t="s">
        <v>281</v>
      </c>
      <c r="F205" s="11">
        <v>2190702057</v>
      </c>
      <c r="G205" s="17" t="s">
        <v>16</v>
      </c>
      <c r="H205" s="11" t="s">
        <v>16</v>
      </c>
      <c r="I205" s="11" t="s">
        <v>16</v>
      </c>
      <c r="J205" s="14" t="s">
        <v>16</v>
      </c>
      <c r="K205" s="16" t="s">
        <v>16</v>
      </c>
      <c r="L205" s="23" t="s">
        <v>16</v>
      </c>
      <c r="M205" s="11" t="s">
        <v>16</v>
      </c>
      <c r="N205" s="11" t="s">
        <v>16</v>
      </c>
      <c r="O205" s="16" t="s">
        <v>16</v>
      </c>
      <c r="P205" s="20" t="s">
        <v>16</v>
      </c>
      <c r="Q205" s="38">
        <f t="shared" si="19"/>
        <v>0</v>
      </c>
      <c r="R205" s="34">
        <f t="shared" si="17"/>
        <v>0</v>
      </c>
      <c r="S205" s="35">
        <f t="shared" si="18"/>
        <v>0</v>
      </c>
      <c r="T205" s="36">
        <f t="shared" si="16"/>
        <v>10</v>
      </c>
      <c r="U205" s="37">
        <f t="shared" si="20"/>
        <v>100</v>
      </c>
    </row>
    <row r="206" ht="15.6" spans="1:21">
      <c r="A206" s="11">
        <v>204</v>
      </c>
      <c r="B206" s="11" t="s">
        <v>259</v>
      </c>
      <c r="C206" s="11" t="s">
        <v>272</v>
      </c>
      <c r="D206" s="11" t="s">
        <v>275</v>
      </c>
      <c r="E206" s="11" t="s">
        <v>282</v>
      </c>
      <c r="F206" s="11">
        <v>2190702065</v>
      </c>
      <c r="G206" s="17" t="s">
        <v>16</v>
      </c>
      <c r="H206" s="11" t="s">
        <v>16</v>
      </c>
      <c r="I206" s="11" t="s">
        <v>16</v>
      </c>
      <c r="J206" s="14" t="s">
        <v>16</v>
      </c>
      <c r="K206" s="16" t="s">
        <v>16</v>
      </c>
      <c r="L206" s="23" t="s">
        <v>16</v>
      </c>
      <c r="M206" s="11" t="s">
        <v>16</v>
      </c>
      <c r="N206" s="11" t="s">
        <v>16</v>
      </c>
      <c r="O206" s="16" t="s">
        <v>16</v>
      </c>
      <c r="P206" s="20" t="s">
        <v>16</v>
      </c>
      <c r="Q206" s="38">
        <f t="shared" si="19"/>
        <v>0</v>
      </c>
      <c r="R206" s="34">
        <f t="shared" si="17"/>
        <v>0</v>
      </c>
      <c r="S206" s="35">
        <f t="shared" si="18"/>
        <v>0</v>
      </c>
      <c r="T206" s="36">
        <f t="shared" si="16"/>
        <v>10</v>
      </c>
      <c r="U206" s="37">
        <f t="shared" si="20"/>
        <v>100</v>
      </c>
    </row>
    <row r="207" ht="15.6" spans="1:21">
      <c r="A207" s="11">
        <v>205</v>
      </c>
      <c r="B207" s="12" t="s">
        <v>259</v>
      </c>
      <c r="C207" s="12" t="s">
        <v>272</v>
      </c>
      <c r="D207" s="11" t="s">
        <v>273</v>
      </c>
      <c r="E207" s="11" t="s">
        <v>283</v>
      </c>
      <c r="F207" s="11">
        <v>2190702066</v>
      </c>
      <c r="G207" s="17" t="s">
        <v>16</v>
      </c>
      <c r="H207" s="11" t="s">
        <v>16</v>
      </c>
      <c r="I207" s="11" t="s">
        <v>16</v>
      </c>
      <c r="J207" s="14" t="s">
        <v>16</v>
      </c>
      <c r="K207" s="16" t="s">
        <v>16</v>
      </c>
      <c r="L207" s="23" t="s">
        <v>16</v>
      </c>
      <c r="M207" s="11" t="s">
        <v>16</v>
      </c>
      <c r="N207" s="11" t="s">
        <v>16</v>
      </c>
      <c r="O207" s="16" t="s">
        <v>16</v>
      </c>
      <c r="P207" s="20" t="s">
        <v>16</v>
      </c>
      <c r="Q207" s="38">
        <f t="shared" si="19"/>
        <v>0</v>
      </c>
      <c r="R207" s="34">
        <f t="shared" si="17"/>
        <v>0</v>
      </c>
      <c r="S207" s="35">
        <f t="shared" si="18"/>
        <v>0</v>
      </c>
      <c r="T207" s="36">
        <f t="shared" si="16"/>
        <v>10</v>
      </c>
      <c r="U207" s="37">
        <f t="shared" si="20"/>
        <v>100</v>
      </c>
    </row>
    <row r="208" ht="15.6" spans="1:21">
      <c r="A208" s="11">
        <v>206</v>
      </c>
      <c r="B208" s="12" t="s">
        <v>259</v>
      </c>
      <c r="C208" s="12" t="s">
        <v>260</v>
      </c>
      <c r="D208" s="11" t="s">
        <v>284</v>
      </c>
      <c r="E208" s="11" t="s">
        <v>285</v>
      </c>
      <c r="F208" s="11">
        <v>2190705007</v>
      </c>
      <c r="G208" s="17" t="s">
        <v>16</v>
      </c>
      <c r="H208" s="11" t="s">
        <v>16</v>
      </c>
      <c r="I208" s="11" t="s">
        <v>16</v>
      </c>
      <c r="J208" s="14" t="s">
        <v>16</v>
      </c>
      <c r="K208" s="16" t="s">
        <v>16</v>
      </c>
      <c r="L208" s="23" t="s">
        <v>16</v>
      </c>
      <c r="M208" s="11" t="s">
        <v>16</v>
      </c>
      <c r="N208" s="11" t="s">
        <v>16</v>
      </c>
      <c r="O208" s="16" t="s">
        <v>16</v>
      </c>
      <c r="P208" s="20" t="s">
        <v>16</v>
      </c>
      <c r="Q208" s="38">
        <f t="shared" si="19"/>
        <v>0</v>
      </c>
      <c r="R208" s="34">
        <f t="shared" si="17"/>
        <v>0</v>
      </c>
      <c r="S208" s="35">
        <f t="shared" si="18"/>
        <v>0</v>
      </c>
      <c r="T208" s="36">
        <f t="shared" si="16"/>
        <v>10</v>
      </c>
      <c r="U208" s="37">
        <f t="shared" si="20"/>
        <v>100</v>
      </c>
    </row>
    <row r="209" ht="15.6" spans="1:21">
      <c r="A209" s="11">
        <v>207</v>
      </c>
      <c r="B209" s="41" t="s">
        <v>259</v>
      </c>
      <c r="C209" s="41" t="s">
        <v>260</v>
      </c>
      <c r="D209" s="11" t="s">
        <v>286</v>
      </c>
      <c r="E209" s="11" t="s">
        <v>287</v>
      </c>
      <c r="F209" s="11">
        <v>2190705008</v>
      </c>
      <c r="G209" s="17" t="s">
        <v>16</v>
      </c>
      <c r="H209" s="11" t="s">
        <v>16</v>
      </c>
      <c r="I209" s="11" t="s">
        <v>16</v>
      </c>
      <c r="J209" s="14" t="s">
        <v>16</v>
      </c>
      <c r="K209" s="16" t="s">
        <v>16</v>
      </c>
      <c r="L209" s="23" t="s">
        <v>16</v>
      </c>
      <c r="M209" s="11" t="s">
        <v>16</v>
      </c>
      <c r="N209" s="11" t="s">
        <v>16</v>
      </c>
      <c r="O209" s="16" t="s">
        <v>16</v>
      </c>
      <c r="P209" s="20" t="s">
        <v>52</v>
      </c>
      <c r="Q209" s="38">
        <f t="shared" si="19"/>
        <v>0</v>
      </c>
      <c r="R209" s="34">
        <f t="shared" si="17"/>
        <v>0</v>
      </c>
      <c r="S209" s="35">
        <f t="shared" si="18"/>
        <v>1</v>
      </c>
      <c r="T209" s="36">
        <f t="shared" si="16"/>
        <v>9</v>
      </c>
      <c r="U209" s="37">
        <f t="shared" si="20"/>
        <v>95</v>
      </c>
    </row>
    <row r="210" ht="15.6" spans="1:21">
      <c r="A210" s="11">
        <v>208</v>
      </c>
      <c r="B210" s="12" t="s">
        <v>259</v>
      </c>
      <c r="C210" s="12" t="s">
        <v>260</v>
      </c>
      <c r="D210" s="11" t="s">
        <v>286</v>
      </c>
      <c r="E210" s="11" t="s">
        <v>288</v>
      </c>
      <c r="F210" s="11">
        <v>2190705012</v>
      </c>
      <c r="G210" s="17" t="s">
        <v>16</v>
      </c>
      <c r="H210" s="11" t="s">
        <v>16</v>
      </c>
      <c r="I210" s="11" t="s">
        <v>16</v>
      </c>
      <c r="J210" s="14" t="s">
        <v>16</v>
      </c>
      <c r="K210" s="16" t="s">
        <v>16</v>
      </c>
      <c r="L210" s="23" t="s">
        <v>16</v>
      </c>
      <c r="M210" s="11" t="s">
        <v>16</v>
      </c>
      <c r="N210" s="11" t="s">
        <v>16</v>
      </c>
      <c r="O210" s="16" t="s">
        <v>16</v>
      </c>
      <c r="P210" s="20" t="s">
        <v>16</v>
      </c>
      <c r="Q210" s="38">
        <f t="shared" si="19"/>
        <v>0</v>
      </c>
      <c r="R210" s="34">
        <f t="shared" si="17"/>
        <v>0</v>
      </c>
      <c r="S210" s="35">
        <f t="shared" si="18"/>
        <v>0</v>
      </c>
      <c r="T210" s="36">
        <f t="shared" si="16"/>
        <v>10</v>
      </c>
      <c r="U210" s="37">
        <f t="shared" si="20"/>
        <v>100</v>
      </c>
    </row>
    <row r="211" ht="15.6" spans="1:21">
      <c r="A211" s="11">
        <v>209</v>
      </c>
      <c r="B211" s="11" t="s">
        <v>259</v>
      </c>
      <c r="C211" s="11" t="s">
        <v>260</v>
      </c>
      <c r="D211" s="11" t="s">
        <v>284</v>
      </c>
      <c r="E211" s="11" t="s">
        <v>289</v>
      </c>
      <c r="F211" s="11">
        <v>2190705015</v>
      </c>
      <c r="G211" s="17" t="s">
        <v>16</v>
      </c>
      <c r="H211" s="11" t="s">
        <v>16</v>
      </c>
      <c r="I211" s="11" t="s">
        <v>16</v>
      </c>
      <c r="J211" s="14" t="s">
        <v>16</v>
      </c>
      <c r="K211" s="16" t="s">
        <v>16</v>
      </c>
      <c r="L211" s="23" t="s">
        <v>16</v>
      </c>
      <c r="M211" s="11" t="s">
        <v>16</v>
      </c>
      <c r="N211" s="11" t="s">
        <v>16</v>
      </c>
      <c r="O211" s="16" t="s">
        <v>16</v>
      </c>
      <c r="P211" s="20" t="s">
        <v>16</v>
      </c>
      <c r="Q211" s="38">
        <f t="shared" si="19"/>
        <v>0</v>
      </c>
      <c r="R211" s="34">
        <f t="shared" si="17"/>
        <v>0</v>
      </c>
      <c r="S211" s="35">
        <f t="shared" si="18"/>
        <v>0</v>
      </c>
      <c r="T211" s="36">
        <f t="shared" si="16"/>
        <v>10</v>
      </c>
      <c r="U211" s="37">
        <f t="shared" si="20"/>
        <v>100</v>
      </c>
    </row>
    <row r="212" ht="15.6" spans="1:21">
      <c r="A212" s="11">
        <v>210</v>
      </c>
      <c r="B212" s="11" t="s">
        <v>259</v>
      </c>
      <c r="C212" s="11" t="s">
        <v>260</v>
      </c>
      <c r="D212" s="11" t="s">
        <v>286</v>
      </c>
      <c r="E212" s="11" t="s">
        <v>290</v>
      </c>
      <c r="F212" s="11">
        <v>2190705030</v>
      </c>
      <c r="G212" s="17" t="s">
        <v>16</v>
      </c>
      <c r="H212" s="11" t="s">
        <v>16</v>
      </c>
      <c r="I212" s="11" t="s">
        <v>16</v>
      </c>
      <c r="J212" s="14" t="s">
        <v>16</v>
      </c>
      <c r="K212" s="16" t="s">
        <v>16</v>
      </c>
      <c r="L212" s="23" t="s">
        <v>16</v>
      </c>
      <c r="M212" s="11" t="s">
        <v>16</v>
      </c>
      <c r="N212" s="11" t="s">
        <v>16</v>
      </c>
      <c r="O212" s="16" t="s">
        <v>16</v>
      </c>
      <c r="P212" s="20" t="s">
        <v>16</v>
      </c>
      <c r="Q212" s="38">
        <f t="shared" si="19"/>
        <v>0</v>
      </c>
      <c r="R212" s="34">
        <f t="shared" si="17"/>
        <v>0</v>
      </c>
      <c r="S212" s="35">
        <f t="shared" si="18"/>
        <v>0</v>
      </c>
      <c r="T212" s="36">
        <f t="shared" si="16"/>
        <v>10</v>
      </c>
      <c r="U212" s="37">
        <f t="shared" si="20"/>
        <v>100</v>
      </c>
    </row>
    <row r="213" ht="15.6" spans="1:21">
      <c r="A213" s="11">
        <v>211</v>
      </c>
      <c r="B213" s="12" t="s">
        <v>259</v>
      </c>
      <c r="C213" s="12" t="s">
        <v>260</v>
      </c>
      <c r="D213" s="11" t="s">
        <v>284</v>
      </c>
      <c r="E213" s="11" t="s">
        <v>291</v>
      </c>
      <c r="F213" s="11">
        <v>2190705033</v>
      </c>
      <c r="G213" s="17" t="s">
        <v>16</v>
      </c>
      <c r="H213" s="11" t="s">
        <v>16</v>
      </c>
      <c r="I213" s="11" t="s">
        <v>16</v>
      </c>
      <c r="J213" s="14" t="s">
        <v>16</v>
      </c>
      <c r="K213" s="16" t="s">
        <v>16</v>
      </c>
      <c r="L213" s="23" t="s">
        <v>16</v>
      </c>
      <c r="M213" s="11" t="s">
        <v>16</v>
      </c>
      <c r="N213" s="11" t="s">
        <v>16</v>
      </c>
      <c r="O213" s="16" t="s">
        <v>16</v>
      </c>
      <c r="P213" s="20" t="s">
        <v>16</v>
      </c>
      <c r="Q213" s="38">
        <f t="shared" si="19"/>
        <v>0</v>
      </c>
      <c r="R213" s="34">
        <f t="shared" si="17"/>
        <v>0</v>
      </c>
      <c r="S213" s="35">
        <f t="shared" si="18"/>
        <v>0</v>
      </c>
      <c r="T213" s="36">
        <f t="shared" si="16"/>
        <v>10</v>
      </c>
      <c r="U213" s="37">
        <f t="shared" si="20"/>
        <v>100</v>
      </c>
    </row>
    <row r="214" ht="15.6" spans="1:21">
      <c r="A214" s="11">
        <v>212</v>
      </c>
      <c r="B214" s="12" t="s">
        <v>259</v>
      </c>
      <c r="C214" s="12" t="s">
        <v>260</v>
      </c>
      <c r="D214" s="11" t="s">
        <v>284</v>
      </c>
      <c r="E214" s="11" t="s">
        <v>292</v>
      </c>
      <c r="F214" s="11">
        <v>2190705043</v>
      </c>
      <c r="G214" s="17" t="s">
        <v>16</v>
      </c>
      <c r="H214" s="11" t="s">
        <v>16</v>
      </c>
      <c r="I214" s="11" t="s">
        <v>16</v>
      </c>
      <c r="J214" s="14" t="s">
        <v>16</v>
      </c>
      <c r="K214" s="16" t="s">
        <v>16</v>
      </c>
      <c r="L214" s="23" t="s">
        <v>16</v>
      </c>
      <c r="M214" s="11" t="s">
        <v>16</v>
      </c>
      <c r="N214" s="11" t="s">
        <v>16</v>
      </c>
      <c r="O214" s="16" t="s">
        <v>16</v>
      </c>
      <c r="P214" s="20" t="s">
        <v>16</v>
      </c>
      <c r="Q214" s="38">
        <f t="shared" si="19"/>
        <v>0</v>
      </c>
      <c r="R214" s="34">
        <f t="shared" si="17"/>
        <v>0</v>
      </c>
      <c r="S214" s="35">
        <f t="shared" si="18"/>
        <v>0</v>
      </c>
      <c r="T214" s="36">
        <f t="shared" si="16"/>
        <v>10</v>
      </c>
      <c r="U214" s="37">
        <f t="shared" si="20"/>
        <v>100</v>
      </c>
    </row>
    <row r="215" ht="15.6" spans="1:21">
      <c r="A215" s="11">
        <v>213</v>
      </c>
      <c r="B215" s="12" t="s">
        <v>259</v>
      </c>
      <c r="C215" s="12" t="s">
        <v>260</v>
      </c>
      <c r="D215" s="11" t="s">
        <v>286</v>
      </c>
      <c r="E215" s="11" t="s">
        <v>293</v>
      </c>
      <c r="F215" s="11">
        <v>2190705044</v>
      </c>
      <c r="G215" s="17" t="s">
        <v>16</v>
      </c>
      <c r="H215" s="11" t="s">
        <v>16</v>
      </c>
      <c r="I215" s="11" t="s">
        <v>16</v>
      </c>
      <c r="J215" s="14" t="s">
        <v>16</v>
      </c>
      <c r="K215" s="16" t="s">
        <v>16</v>
      </c>
      <c r="L215" s="23" t="s">
        <v>16</v>
      </c>
      <c r="M215" s="11" t="s">
        <v>16</v>
      </c>
      <c r="N215" s="11" t="s">
        <v>16</v>
      </c>
      <c r="O215" s="16" t="s">
        <v>16</v>
      </c>
      <c r="P215" s="20" t="s">
        <v>16</v>
      </c>
      <c r="Q215" s="38">
        <f t="shared" si="19"/>
        <v>0</v>
      </c>
      <c r="R215" s="34">
        <f t="shared" si="17"/>
        <v>0</v>
      </c>
      <c r="S215" s="35">
        <f t="shared" si="18"/>
        <v>0</v>
      </c>
      <c r="T215" s="36">
        <f t="shared" si="16"/>
        <v>10</v>
      </c>
      <c r="U215" s="37">
        <f t="shared" si="20"/>
        <v>100</v>
      </c>
    </row>
    <row r="216" ht="15.6" spans="1:21">
      <c r="A216" s="11">
        <v>214</v>
      </c>
      <c r="B216" s="11" t="s">
        <v>259</v>
      </c>
      <c r="C216" s="11" t="s">
        <v>260</v>
      </c>
      <c r="D216" s="11" t="s">
        <v>286</v>
      </c>
      <c r="E216" s="11" t="s">
        <v>294</v>
      </c>
      <c r="F216" s="11">
        <v>2190705048</v>
      </c>
      <c r="G216" s="17" t="s">
        <v>16</v>
      </c>
      <c r="H216" s="11" t="s">
        <v>16</v>
      </c>
      <c r="I216" s="11" t="s">
        <v>16</v>
      </c>
      <c r="J216" s="14" t="s">
        <v>16</v>
      </c>
      <c r="K216" s="16" t="s">
        <v>16</v>
      </c>
      <c r="L216" s="23" t="s">
        <v>16</v>
      </c>
      <c r="M216" s="11" t="s">
        <v>16</v>
      </c>
      <c r="N216" s="11" t="s">
        <v>16</v>
      </c>
      <c r="O216" s="16" t="s">
        <v>16</v>
      </c>
      <c r="P216" s="20" t="s">
        <v>16</v>
      </c>
      <c r="Q216" s="38">
        <f t="shared" si="19"/>
        <v>0</v>
      </c>
      <c r="R216" s="34">
        <f t="shared" si="17"/>
        <v>0</v>
      </c>
      <c r="S216" s="35">
        <f t="shared" si="18"/>
        <v>0</v>
      </c>
      <c r="T216" s="36">
        <f t="shared" ref="T216:T239" si="21">COUNTIF(G216:P216,"正常")</f>
        <v>10</v>
      </c>
      <c r="U216" s="37">
        <f t="shared" si="20"/>
        <v>100</v>
      </c>
    </row>
    <row r="217" ht="15.6" spans="1:21">
      <c r="A217" s="11">
        <v>215</v>
      </c>
      <c r="B217" s="11" t="s">
        <v>259</v>
      </c>
      <c r="C217" s="11" t="s">
        <v>260</v>
      </c>
      <c r="D217" s="11" t="s">
        <v>284</v>
      </c>
      <c r="E217" s="11" t="s">
        <v>295</v>
      </c>
      <c r="F217" s="11">
        <v>2190705049</v>
      </c>
      <c r="G217" s="17" t="s">
        <v>16</v>
      </c>
      <c r="H217" s="11" t="s">
        <v>16</v>
      </c>
      <c r="I217" s="11" t="s">
        <v>16</v>
      </c>
      <c r="J217" s="14" t="s">
        <v>16</v>
      </c>
      <c r="K217" s="16" t="s">
        <v>16</v>
      </c>
      <c r="L217" s="23" t="s">
        <v>16</v>
      </c>
      <c r="M217" s="11" t="s">
        <v>16</v>
      </c>
      <c r="N217" s="11" t="s">
        <v>16</v>
      </c>
      <c r="O217" s="16" t="s">
        <v>16</v>
      </c>
      <c r="P217" s="20" t="s">
        <v>16</v>
      </c>
      <c r="Q217" s="38">
        <f t="shared" si="19"/>
        <v>0</v>
      </c>
      <c r="R217" s="34">
        <f t="shared" si="17"/>
        <v>0</v>
      </c>
      <c r="S217" s="35">
        <f t="shared" si="18"/>
        <v>0</v>
      </c>
      <c r="T217" s="36">
        <f t="shared" si="21"/>
        <v>10</v>
      </c>
      <c r="U217" s="37">
        <f t="shared" si="20"/>
        <v>100</v>
      </c>
    </row>
    <row r="218" ht="15.6" spans="1:21">
      <c r="A218" s="11">
        <v>216</v>
      </c>
      <c r="B218" s="11" t="s">
        <v>259</v>
      </c>
      <c r="C218" s="11" t="s">
        <v>260</v>
      </c>
      <c r="D218" s="11" t="s">
        <v>286</v>
      </c>
      <c r="E218" s="11" t="s">
        <v>296</v>
      </c>
      <c r="F218" s="11">
        <v>2190705050</v>
      </c>
      <c r="G218" s="17" t="s">
        <v>16</v>
      </c>
      <c r="H218" s="11" t="s">
        <v>16</v>
      </c>
      <c r="I218" s="11" t="s">
        <v>16</v>
      </c>
      <c r="J218" s="14" t="s">
        <v>16</v>
      </c>
      <c r="K218" s="16" t="s">
        <v>16</v>
      </c>
      <c r="L218" s="23" t="s">
        <v>16</v>
      </c>
      <c r="M218" s="11" t="s">
        <v>16</v>
      </c>
      <c r="N218" s="11" t="s">
        <v>16</v>
      </c>
      <c r="O218" s="16" t="s">
        <v>16</v>
      </c>
      <c r="P218" s="20" t="s">
        <v>16</v>
      </c>
      <c r="Q218" s="38">
        <f t="shared" si="19"/>
        <v>0</v>
      </c>
      <c r="R218" s="34">
        <f t="shared" si="17"/>
        <v>0</v>
      </c>
      <c r="S218" s="35">
        <f t="shared" si="18"/>
        <v>0</v>
      </c>
      <c r="T218" s="36">
        <f t="shared" si="21"/>
        <v>10</v>
      </c>
      <c r="U218" s="37">
        <f t="shared" si="20"/>
        <v>100</v>
      </c>
    </row>
    <row r="219" ht="15.6" spans="1:21">
      <c r="A219" s="11">
        <v>217</v>
      </c>
      <c r="B219" s="11" t="s">
        <v>259</v>
      </c>
      <c r="C219" s="11" t="s">
        <v>260</v>
      </c>
      <c r="D219" s="11" t="s">
        <v>284</v>
      </c>
      <c r="E219" s="11" t="s">
        <v>297</v>
      </c>
      <c r="F219" s="11">
        <v>2190705057</v>
      </c>
      <c r="G219" s="17" t="s">
        <v>16</v>
      </c>
      <c r="H219" s="11" t="s">
        <v>16</v>
      </c>
      <c r="I219" s="11" t="s">
        <v>16</v>
      </c>
      <c r="J219" s="14" t="s">
        <v>16</v>
      </c>
      <c r="K219" s="16" t="s">
        <v>16</v>
      </c>
      <c r="L219" s="23" t="s">
        <v>16</v>
      </c>
      <c r="M219" s="11" t="s">
        <v>16</v>
      </c>
      <c r="N219" s="11" t="s">
        <v>16</v>
      </c>
      <c r="O219" s="16" t="s">
        <v>52</v>
      </c>
      <c r="P219" s="20" t="s">
        <v>16</v>
      </c>
      <c r="Q219" s="38">
        <f t="shared" si="19"/>
        <v>0</v>
      </c>
      <c r="R219" s="34">
        <f t="shared" si="17"/>
        <v>0</v>
      </c>
      <c r="S219" s="35">
        <f t="shared" si="18"/>
        <v>1</v>
      </c>
      <c r="T219" s="36">
        <f t="shared" si="21"/>
        <v>9</v>
      </c>
      <c r="U219" s="37">
        <f t="shared" si="20"/>
        <v>95</v>
      </c>
    </row>
    <row r="220" ht="15.6" spans="1:21">
      <c r="A220" s="11">
        <v>218</v>
      </c>
      <c r="B220" s="11" t="s">
        <v>298</v>
      </c>
      <c r="C220" s="11" t="s">
        <v>299</v>
      </c>
      <c r="D220" s="11" t="s">
        <v>300</v>
      </c>
      <c r="E220" s="11" t="s">
        <v>301</v>
      </c>
      <c r="F220" s="11">
        <v>2080504016</v>
      </c>
      <c r="G220" s="17" t="s">
        <v>16</v>
      </c>
      <c r="H220" s="11" t="s">
        <v>16</v>
      </c>
      <c r="I220" s="11" t="s">
        <v>16</v>
      </c>
      <c r="J220" s="14" t="s">
        <v>16</v>
      </c>
      <c r="K220" s="16" t="s">
        <v>16</v>
      </c>
      <c r="L220" s="23" t="s">
        <v>16</v>
      </c>
      <c r="M220" s="11" t="s">
        <v>37</v>
      </c>
      <c r="N220" s="11" t="s">
        <v>16</v>
      </c>
      <c r="O220" s="16" t="s">
        <v>16</v>
      </c>
      <c r="P220" s="20" t="s">
        <v>16</v>
      </c>
      <c r="Q220" s="38">
        <f t="shared" si="19"/>
        <v>0</v>
      </c>
      <c r="R220" s="34">
        <f t="shared" si="17"/>
        <v>1</v>
      </c>
      <c r="S220" s="35">
        <f t="shared" si="18"/>
        <v>0</v>
      </c>
      <c r="T220" s="36">
        <f t="shared" si="21"/>
        <v>9</v>
      </c>
      <c r="U220" s="37">
        <f t="shared" si="20"/>
        <v>90</v>
      </c>
    </row>
    <row r="221" ht="15.6" spans="1:21">
      <c r="A221" s="11">
        <v>219</v>
      </c>
      <c r="B221" s="11" t="s">
        <v>298</v>
      </c>
      <c r="C221" s="11" t="s">
        <v>299</v>
      </c>
      <c r="D221" s="11" t="s">
        <v>300</v>
      </c>
      <c r="E221" s="11" t="s">
        <v>302</v>
      </c>
      <c r="F221" s="11">
        <v>2080504020</v>
      </c>
      <c r="G221" s="17" t="s">
        <v>16</v>
      </c>
      <c r="H221" s="11" t="s">
        <v>16</v>
      </c>
      <c r="I221" s="11" t="s">
        <v>16</v>
      </c>
      <c r="J221" s="14" t="s">
        <v>16</v>
      </c>
      <c r="K221" s="16" t="s">
        <v>16</v>
      </c>
      <c r="L221" s="23" t="s">
        <v>16</v>
      </c>
      <c r="M221" s="11" t="s">
        <v>16</v>
      </c>
      <c r="N221" s="11" t="s">
        <v>16</v>
      </c>
      <c r="O221" s="16" t="s">
        <v>16</v>
      </c>
      <c r="P221" s="20" t="s">
        <v>16</v>
      </c>
      <c r="Q221" s="38">
        <f t="shared" si="19"/>
        <v>0</v>
      </c>
      <c r="R221" s="34">
        <f t="shared" si="17"/>
        <v>0</v>
      </c>
      <c r="S221" s="35">
        <f t="shared" si="18"/>
        <v>0</v>
      </c>
      <c r="T221" s="36">
        <f t="shared" si="21"/>
        <v>10</v>
      </c>
      <c r="U221" s="37">
        <f t="shared" si="20"/>
        <v>100</v>
      </c>
    </row>
    <row r="222" ht="15.6" spans="1:21">
      <c r="A222" s="11">
        <v>220</v>
      </c>
      <c r="B222" s="11" t="s">
        <v>298</v>
      </c>
      <c r="C222" s="11" t="s">
        <v>299</v>
      </c>
      <c r="D222" s="11" t="s">
        <v>303</v>
      </c>
      <c r="E222" s="11" t="s">
        <v>304</v>
      </c>
      <c r="F222" s="11">
        <v>1980504078</v>
      </c>
      <c r="G222" s="17" t="s">
        <v>16</v>
      </c>
      <c r="H222" s="11" t="s">
        <v>16</v>
      </c>
      <c r="I222" s="11" t="s">
        <v>16</v>
      </c>
      <c r="J222" s="14" t="s">
        <v>16</v>
      </c>
      <c r="K222" s="16" t="s">
        <v>16</v>
      </c>
      <c r="L222" s="23" t="s">
        <v>16</v>
      </c>
      <c r="M222" s="11" t="s">
        <v>16</v>
      </c>
      <c r="N222" s="11" t="s">
        <v>16</v>
      </c>
      <c r="O222" s="16" t="s">
        <v>16</v>
      </c>
      <c r="P222" s="20" t="s">
        <v>16</v>
      </c>
      <c r="Q222" s="38">
        <f t="shared" si="19"/>
        <v>0</v>
      </c>
      <c r="R222" s="34">
        <f t="shared" si="17"/>
        <v>0</v>
      </c>
      <c r="S222" s="35">
        <f t="shared" si="18"/>
        <v>0</v>
      </c>
      <c r="T222" s="36">
        <f t="shared" si="21"/>
        <v>10</v>
      </c>
      <c r="U222" s="37">
        <f t="shared" si="20"/>
        <v>100</v>
      </c>
    </row>
    <row r="223" ht="15.6" spans="1:21">
      <c r="A223" s="11">
        <v>221</v>
      </c>
      <c r="B223" s="12" t="s">
        <v>298</v>
      </c>
      <c r="C223" s="12" t="s">
        <v>305</v>
      </c>
      <c r="D223" s="11" t="s">
        <v>306</v>
      </c>
      <c r="E223" s="11" t="s">
        <v>307</v>
      </c>
      <c r="F223" s="11">
        <v>2160551001</v>
      </c>
      <c r="G223" s="17" t="s">
        <v>16</v>
      </c>
      <c r="H223" s="11" t="s">
        <v>16</v>
      </c>
      <c r="I223" s="11" t="s">
        <v>16</v>
      </c>
      <c r="J223" s="14" t="s">
        <v>16</v>
      </c>
      <c r="K223" s="16" t="s">
        <v>16</v>
      </c>
      <c r="L223" s="23" t="s">
        <v>16</v>
      </c>
      <c r="M223" s="11" t="s">
        <v>16</v>
      </c>
      <c r="N223" s="11" t="s">
        <v>16</v>
      </c>
      <c r="O223" s="16" t="s">
        <v>16</v>
      </c>
      <c r="P223" s="20" t="s">
        <v>16</v>
      </c>
      <c r="Q223" s="38">
        <f t="shared" si="19"/>
        <v>0</v>
      </c>
      <c r="R223" s="34">
        <f t="shared" si="17"/>
        <v>0</v>
      </c>
      <c r="S223" s="35">
        <f t="shared" si="18"/>
        <v>0</v>
      </c>
      <c r="T223" s="36">
        <f t="shared" si="21"/>
        <v>10</v>
      </c>
      <c r="U223" s="37">
        <f t="shared" si="20"/>
        <v>100</v>
      </c>
    </row>
    <row r="224" ht="15.6" spans="1:21">
      <c r="A224" s="11">
        <v>222</v>
      </c>
      <c r="B224" s="11" t="s">
        <v>298</v>
      </c>
      <c r="C224" s="11" t="s">
        <v>299</v>
      </c>
      <c r="D224" s="11" t="s">
        <v>303</v>
      </c>
      <c r="E224" s="11" t="s">
        <v>308</v>
      </c>
      <c r="F224" s="11">
        <v>2180504007</v>
      </c>
      <c r="G224" s="17" t="s">
        <v>16</v>
      </c>
      <c r="H224" s="11" t="s">
        <v>16</v>
      </c>
      <c r="I224" s="11" t="s">
        <v>16</v>
      </c>
      <c r="J224" s="14" t="s">
        <v>16</v>
      </c>
      <c r="K224" s="16" t="s">
        <v>16</v>
      </c>
      <c r="L224" s="23" t="s">
        <v>16</v>
      </c>
      <c r="M224" s="11" t="s">
        <v>16</v>
      </c>
      <c r="N224" s="11" t="s">
        <v>16</v>
      </c>
      <c r="O224" s="16" t="s">
        <v>16</v>
      </c>
      <c r="P224" s="20" t="s">
        <v>16</v>
      </c>
      <c r="Q224" s="38">
        <f t="shared" si="19"/>
        <v>0</v>
      </c>
      <c r="R224" s="34">
        <f t="shared" si="17"/>
        <v>0</v>
      </c>
      <c r="S224" s="35">
        <f t="shared" si="18"/>
        <v>0</v>
      </c>
      <c r="T224" s="36">
        <f t="shared" si="21"/>
        <v>10</v>
      </c>
      <c r="U224" s="37">
        <f t="shared" si="20"/>
        <v>100</v>
      </c>
    </row>
    <row r="225" ht="15.6" spans="1:21">
      <c r="A225" s="11">
        <v>223</v>
      </c>
      <c r="B225" s="15" t="s">
        <v>298</v>
      </c>
      <c r="C225" s="15" t="s">
        <v>299</v>
      </c>
      <c r="D225" s="11" t="s">
        <v>303</v>
      </c>
      <c r="E225" s="11" t="s">
        <v>309</v>
      </c>
      <c r="F225" s="11">
        <v>2180504015</v>
      </c>
      <c r="G225" s="17" t="s">
        <v>16</v>
      </c>
      <c r="H225" s="11" t="s">
        <v>16</v>
      </c>
      <c r="I225" s="11" t="s">
        <v>16</v>
      </c>
      <c r="J225" s="14" t="s">
        <v>16</v>
      </c>
      <c r="K225" s="16" t="s">
        <v>16</v>
      </c>
      <c r="L225" s="23" t="s">
        <v>16</v>
      </c>
      <c r="M225" s="11" t="s">
        <v>16</v>
      </c>
      <c r="N225" s="11" t="s">
        <v>16</v>
      </c>
      <c r="O225" s="16" t="s">
        <v>16</v>
      </c>
      <c r="P225" s="20" t="s">
        <v>16</v>
      </c>
      <c r="Q225" s="38">
        <f t="shared" si="19"/>
        <v>0</v>
      </c>
      <c r="R225" s="34">
        <f t="shared" si="17"/>
        <v>0</v>
      </c>
      <c r="S225" s="35">
        <f t="shared" si="18"/>
        <v>0</v>
      </c>
      <c r="T225" s="36">
        <f t="shared" si="21"/>
        <v>10</v>
      </c>
      <c r="U225" s="37">
        <f t="shared" si="20"/>
        <v>100</v>
      </c>
    </row>
    <row r="226" ht="15.6" spans="1:21">
      <c r="A226" s="11">
        <v>224</v>
      </c>
      <c r="B226" s="15" t="s">
        <v>298</v>
      </c>
      <c r="C226" s="15" t="s">
        <v>299</v>
      </c>
      <c r="D226" s="11" t="s">
        <v>310</v>
      </c>
      <c r="E226" s="11" t="s">
        <v>311</v>
      </c>
      <c r="F226" s="11">
        <v>2180504017</v>
      </c>
      <c r="G226" s="17" t="s">
        <v>16</v>
      </c>
      <c r="H226" s="11" t="s">
        <v>16</v>
      </c>
      <c r="I226" s="11" t="s">
        <v>16</v>
      </c>
      <c r="J226" s="14" t="s">
        <v>16</v>
      </c>
      <c r="K226" s="16" t="s">
        <v>16</v>
      </c>
      <c r="L226" s="23" t="s">
        <v>16</v>
      </c>
      <c r="M226" s="11" t="s">
        <v>16</v>
      </c>
      <c r="N226" s="11" t="s">
        <v>16</v>
      </c>
      <c r="O226" s="16" t="s">
        <v>16</v>
      </c>
      <c r="P226" s="20" t="s">
        <v>16</v>
      </c>
      <c r="Q226" s="38">
        <f t="shared" si="19"/>
        <v>0</v>
      </c>
      <c r="R226" s="34">
        <f t="shared" si="17"/>
        <v>0</v>
      </c>
      <c r="S226" s="35">
        <f t="shared" si="18"/>
        <v>0</v>
      </c>
      <c r="T226" s="36">
        <f t="shared" si="21"/>
        <v>10</v>
      </c>
      <c r="U226" s="37">
        <f t="shared" si="20"/>
        <v>100</v>
      </c>
    </row>
    <row r="227" ht="15.6" spans="1:21">
      <c r="A227" s="11">
        <v>225</v>
      </c>
      <c r="B227" s="11" t="s">
        <v>298</v>
      </c>
      <c r="C227" s="11" t="s">
        <v>299</v>
      </c>
      <c r="D227" s="11" t="s">
        <v>303</v>
      </c>
      <c r="E227" s="11" t="s">
        <v>312</v>
      </c>
      <c r="F227" s="11">
        <v>2180504050</v>
      </c>
      <c r="G227" s="17" t="s">
        <v>16</v>
      </c>
      <c r="H227" s="11" t="s">
        <v>16</v>
      </c>
      <c r="I227" s="11" t="s">
        <v>16</v>
      </c>
      <c r="J227" s="14" t="s">
        <v>16</v>
      </c>
      <c r="K227" s="16" t="s">
        <v>16</v>
      </c>
      <c r="L227" s="23" t="s">
        <v>16</v>
      </c>
      <c r="M227" s="11" t="s">
        <v>16</v>
      </c>
      <c r="N227" s="11" t="s">
        <v>16</v>
      </c>
      <c r="O227" s="16" t="s">
        <v>16</v>
      </c>
      <c r="P227" s="20" t="s">
        <v>16</v>
      </c>
      <c r="Q227" s="38">
        <f t="shared" si="19"/>
        <v>0</v>
      </c>
      <c r="R227" s="34">
        <f t="shared" si="17"/>
        <v>0</v>
      </c>
      <c r="S227" s="35">
        <f t="shared" si="18"/>
        <v>0</v>
      </c>
      <c r="T227" s="36">
        <f t="shared" si="21"/>
        <v>10</v>
      </c>
      <c r="U227" s="37">
        <f t="shared" si="20"/>
        <v>100</v>
      </c>
    </row>
    <row r="228" ht="15.6" spans="1:21">
      <c r="A228" s="11">
        <v>226</v>
      </c>
      <c r="B228" s="14" t="s">
        <v>298</v>
      </c>
      <c r="C228" s="11" t="s">
        <v>305</v>
      </c>
      <c r="D228" s="11" t="s">
        <v>306</v>
      </c>
      <c r="E228" s="11" t="s">
        <v>313</v>
      </c>
      <c r="F228" s="11">
        <v>2190551014</v>
      </c>
      <c r="G228" s="17" t="s">
        <v>16</v>
      </c>
      <c r="H228" s="11" t="s">
        <v>16</v>
      </c>
      <c r="I228" s="11" t="s">
        <v>16</v>
      </c>
      <c r="J228" s="14" t="s">
        <v>16</v>
      </c>
      <c r="K228" s="16" t="s">
        <v>16</v>
      </c>
      <c r="L228" s="23" t="s">
        <v>16</v>
      </c>
      <c r="M228" s="11" t="s">
        <v>16</v>
      </c>
      <c r="N228" s="11" t="s">
        <v>16</v>
      </c>
      <c r="O228" s="16" t="s">
        <v>16</v>
      </c>
      <c r="P228" s="20" t="s">
        <v>16</v>
      </c>
      <c r="Q228" s="38">
        <f t="shared" si="19"/>
        <v>0</v>
      </c>
      <c r="R228" s="34">
        <f t="shared" si="17"/>
        <v>0</v>
      </c>
      <c r="S228" s="35">
        <f t="shared" si="18"/>
        <v>0</v>
      </c>
      <c r="T228" s="36">
        <f t="shared" si="21"/>
        <v>10</v>
      </c>
      <c r="U228" s="37">
        <f t="shared" si="20"/>
        <v>100</v>
      </c>
    </row>
    <row r="229" ht="15.6" spans="1:21">
      <c r="A229" s="11">
        <v>227</v>
      </c>
      <c r="B229" s="11" t="s">
        <v>298</v>
      </c>
      <c r="C229" s="11" t="s">
        <v>305</v>
      </c>
      <c r="D229" s="11" t="s">
        <v>314</v>
      </c>
      <c r="E229" s="11" t="s">
        <v>315</v>
      </c>
      <c r="F229" s="11">
        <v>2190551018</v>
      </c>
      <c r="G229" s="17" t="s">
        <v>16</v>
      </c>
      <c r="H229" s="11" t="s">
        <v>16</v>
      </c>
      <c r="I229" s="11" t="s">
        <v>16</v>
      </c>
      <c r="J229" s="14" t="s">
        <v>16</v>
      </c>
      <c r="K229" s="16" t="s">
        <v>16</v>
      </c>
      <c r="L229" s="23" t="s">
        <v>16</v>
      </c>
      <c r="M229" s="11" t="s">
        <v>16</v>
      </c>
      <c r="N229" s="11" t="s">
        <v>16</v>
      </c>
      <c r="O229" s="16" t="s">
        <v>16</v>
      </c>
      <c r="P229" s="20" t="s">
        <v>16</v>
      </c>
      <c r="Q229" s="38">
        <f t="shared" si="19"/>
        <v>0</v>
      </c>
      <c r="R229" s="34">
        <f t="shared" si="17"/>
        <v>0</v>
      </c>
      <c r="S229" s="35">
        <f t="shared" si="18"/>
        <v>0</v>
      </c>
      <c r="T229" s="36">
        <f t="shared" si="21"/>
        <v>10</v>
      </c>
      <c r="U229" s="37">
        <f t="shared" si="20"/>
        <v>100</v>
      </c>
    </row>
    <row r="230" ht="15.6" spans="1:21">
      <c r="A230" s="11">
        <v>228</v>
      </c>
      <c r="B230" s="12" t="s">
        <v>298</v>
      </c>
      <c r="C230" s="12" t="s">
        <v>305</v>
      </c>
      <c r="D230" s="11" t="s">
        <v>306</v>
      </c>
      <c r="E230" s="11" t="s">
        <v>316</v>
      </c>
      <c r="F230" s="11">
        <v>2190551025</v>
      </c>
      <c r="G230" s="17" t="s">
        <v>16</v>
      </c>
      <c r="H230" s="11" t="s">
        <v>16</v>
      </c>
      <c r="I230" s="11" t="s">
        <v>16</v>
      </c>
      <c r="J230" s="14" t="s">
        <v>16</v>
      </c>
      <c r="K230" s="16" t="s">
        <v>16</v>
      </c>
      <c r="L230" s="23" t="s">
        <v>16</v>
      </c>
      <c r="M230" s="11" t="s">
        <v>16</v>
      </c>
      <c r="N230" s="11" t="s">
        <v>16</v>
      </c>
      <c r="O230" s="16" t="s">
        <v>16</v>
      </c>
      <c r="P230" s="20" t="s">
        <v>16</v>
      </c>
      <c r="Q230" s="38">
        <f t="shared" si="19"/>
        <v>0</v>
      </c>
      <c r="R230" s="34">
        <f t="shared" si="17"/>
        <v>0</v>
      </c>
      <c r="S230" s="35">
        <f t="shared" si="18"/>
        <v>0</v>
      </c>
      <c r="T230" s="36">
        <f t="shared" si="21"/>
        <v>10</v>
      </c>
      <c r="U230" s="37">
        <f t="shared" si="20"/>
        <v>100</v>
      </c>
    </row>
    <row r="231" ht="15.6" spans="1:21">
      <c r="A231" s="11">
        <v>229</v>
      </c>
      <c r="B231" s="11" t="s">
        <v>298</v>
      </c>
      <c r="C231" s="11" t="s">
        <v>299</v>
      </c>
      <c r="D231" s="11" t="s">
        <v>317</v>
      </c>
      <c r="E231" s="11" t="s">
        <v>318</v>
      </c>
      <c r="F231" s="11">
        <v>2180504027</v>
      </c>
      <c r="G231" s="17" t="s">
        <v>16</v>
      </c>
      <c r="H231" s="11" t="s">
        <v>16</v>
      </c>
      <c r="I231" s="11" t="s">
        <v>16</v>
      </c>
      <c r="J231" s="14" t="s">
        <v>16</v>
      </c>
      <c r="K231" s="16" t="s">
        <v>16</v>
      </c>
      <c r="L231" s="23" t="s">
        <v>16</v>
      </c>
      <c r="M231" s="11" t="s">
        <v>16</v>
      </c>
      <c r="N231" s="11" t="s">
        <v>16</v>
      </c>
      <c r="O231" s="16" t="s">
        <v>16</v>
      </c>
      <c r="P231" s="20" t="s">
        <v>16</v>
      </c>
      <c r="Q231" s="38">
        <f t="shared" si="19"/>
        <v>0</v>
      </c>
      <c r="R231" s="34">
        <f t="shared" si="17"/>
        <v>0</v>
      </c>
      <c r="S231" s="35">
        <f t="shared" si="18"/>
        <v>0</v>
      </c>
      <c r="T231" s="36">
        <f t="shared" si="21"/>
        <v>10</v>
      </c>
      <c r="U231" s="37">
        <f t="shared" si="20"/>
        <v>100</v>
      </c>
    </row>
    <row r="232" ht="15.6" spans="1:21">
      <c r="A232" s="11">
        <v>230</v>
      </c>
      <c r="B232" s="12" t="s">
        <v>298</v>
      </c>
      <c r="C232" s="12" t="s">
        <v>305</v>
      </c>
      <c r="D232" s="11" t="s">
        <v>306</v>
      </c>
      <c r="E232" s="11" t="s">
        <v>319</v>
      </c>
      <c r="F232" s="11">
        <v>2190551043</v>
      </c>
      <c r="G232" s="17" t="s">
        <v>16</v>
      </c>
      <c r="H232" s="11" t="s">
        <v>16</v>
      </c>
      <c r="I232" s="11" t="s">
        <v>16</v>
      </c>
      <c r="J232" s="14" t="s">
        <v>16</v>
      </c>
      <c r="K232" s="16" t="s">
        <v>16</v>
      </c>
      <c r="L232" s="23" t="s">
        <v>16</v>
      </c>
      <c r="M232" s="11" t="s">
        <v>16</v>
      </c>
      <c r="N232" s="11" t="s">
        <v>16</v>
      </c>
      <c r="O232" s="16" t="s">
        <v>16</v>
      </c>
      <c r="P232" s="20" t="s">
        <v>16</v>
      </c>
      <c r="Q232" s="38">
        <f t="shared" si="19"/>
        <v>0</v>
      </c>
      <c r="R232" s="34">
        <f t="shared" si="17"/>
        <v>0</v>
      </c>
      <c r="S232" s="35">
        <f t="shared" si="18"/>
        <v>0</v>
      </c>
      <c r="T232" s="36">
        <f t="shared" si="21"/>
        <v>10</v>
      </c>
      <c r="U232" s="37">
        <f t="shared" si="20"/>
        <v>100</v>
      </c>
    </row>
    <row r="233" ht="15.6" spans="1:21">
      <c r="A233" s="11">
        <v>231</v>
      </c>
      <c r="B233" s="11" t="s">
        <v>298</v>
      </c>
      <c r="C233" s="11" t="s">
        <v>305</v>
      </c>
      <c r="D233" s="11" t="s">
        <v>314</v>
      </c>
      <c r="E233" s="11" t="s">
        <v>320</v>
      </c>
      <c r="F233" s="11">
        <v>2190551057</v>
      </c>
      <c r="G233" s="17" t="s">
        <v>16</v>
      </c>
      <c r="H233" s="11" t="s">
        <v>16</v>
      </c>
      <c r="I233" s="11" t="s">
        <v>16</v>
      </c>
      <c r="J233" s="14" t="s">
        <v>16</v>
      </c>
      <c r="K233" s="16" t="s">
        <v>16</v>
      </c>
      <c r="L233" s="23" t="s">
        <v>16</v>
      </c>
      <c r="M233" s="11" t="s">
        <v>16</v>
      </c>
      <c r="N233" s="11" t="s">
        <v>16</v>
      </c>
      <c r="O233" s="16" t="s">
        <v>16</v>
      </c>
      <c r="P233" s="20" t="s">
        <v>16</v>
      </c>
      <c r="Q233" s="38">
        <f t="shared" si="19"/>
        <v>0</v>
      </c>
      <c r="R233" s="34">
        <f t="shared" si="17"/>
        <v>0</v>
      </c>
      <c r="S233" s="35">
        <f t="shared" si="18"/>
        <v>0</v>
      </c>
      <c r="T233" s="36">
        <f t="shared" si="21"/>
        <v>10</v>
      </c>
      <c r="U233" s="37">
        <f t="shared" si="20"/>
        <v>100</v>
      </c>
    </row>
    <row r="234" ht="15.6" spans="1:21">
      <c r="A234" s="11">
        <v>232</v>
      </c>
      <c r="B234" s="11" t="s">
        <v>298</v>
      </c>
      <c r="C234" s="11" t="s">
        <v>305</v>
      </c>
      <c r="D234" s="11" t="s">
        <v>321</v>
      </c>
      <c r="E234" s="11" t="s">
        <v>322</v>
      </c>
      <c r="F234" s="11">
        <v>2190551071</v>
      </c>
      <c r="G234" s="17" t="s">
        <v>16</v>
      </c>
      <c r="H234" s="11" t="s">
        <v>16</v>
      </c>
      <c r="I234" s="11" t="s">
        <v>16</v>
      </c>
      <c r="J234" s="14" t="s">
        <v>16</v>
      </c>
      <c r="K234" s="16" t="s">
        <v>16</v>
      </c>
      <c r="L234" s="23" t="s">
        <v>16</v>
      </c>
      <c r="M234" s="11" t="s">
        <v>16</v>
      </c>
      <c r="N234" s="11" t="s">
        <v>16</v>
      </c>
      <c r="O234" s="16" t="s">
        <v>16</v>
      </c>
      <c r="P234" s="20" t="s">
        <v>16</v>
      </c>
      <c r="Q234" s="38">
        <f t="shared" si="19"/>
        <v>0</v>
      </c>
      <c r="R234" s="34">
        <f t="shared" si="17"/>
        <v>0</v>
      </c>
      <c r="S234" s="35">
        <f t="shared" si="18"/>
        <v>0</v>
      </c>
      <c r="T234" s="36">
        <f t="shared" si="21"/>
        <v>10</v>
      </c>
      <c r="U234" s="37">
        <f t="shared" si="20"/>
        <v>100</v>
      </c>
    </row>
    <row r="235" ht="15.6" spans="1:21">
      <c r="A235" s="11">
        <v>233</v>
      </c>
      <c r="B235" s="11" t="s">
        <v>298</v>
      </c>
      <c r="C235" s="11" t="s">
        <v>305</v>
      </c>
      <c r="D235" s="11" t="s">
        <v>321</v>
      </c>
      <c r="E235" s="11" t="s">
        <v>323</v>
      </c>
      <c r="F235" s="11">
        <v>2190551072</v>
      </c>
      <c r="G235" s="17" t="s">
        <v>16</v>
      </c>
      <c r="H235" s="11" t="s">
        <v>16</v>
      </c>
      <c r="I235" s="11" t="s">
        <v>16</v>
      </c>
      <c r="J235" s="14" t="s">
        <v>16</v>
      </c>
      <c r="K235" s="16" t="s">
        <v>16</v>
      </c>
      <c r="L235" s="23" t="s">
        <v>16</v>
      </c>
      <c r="M235" s="11" t="s">
        <v>16</v>
      </c>
      <c r="N235" s="11" t="s">
        <v>16</v>
      </c>
      <c r="O235" s="16" t="s">
        <v>16</v>
      </c>
      <c r="P235" s="20" t="s">
        <v>16</v>
      </c>
      <c r="Q235" s="38">
        <f t="shared" si="19"/>
        <v>0</v>
      </c>
      <c r="R235" s="34">
        <f t="shared" si="17"/>
        <v>0</v>
      </c>
      <c r="S235" s="35">
        <f t="shared" si="18"/>
        <v>0</v>
      </c>
      <c r="T235" s="36">
        <f t="shared" si="21"/>
        <v>10</v>
      </c>
      <c r="U235" s="37">
        <f t="shared" si="20"/>
        <v>100</v>
      </c>
    </row>
    <row r="236" ht="15.6" spans="1:21">
      <c r="A236" s="11">
        <v>234</v>
      </c>
      <c r="B236" s="12" t="s">
        <v>298</v>
      </c>
      <c r="C236" s="12" t="s">
        <v>305</v>
      </c>
      <c r="D236" s="11" t="s">
        <v>306</v>
      </c>
      <c r="E236" s="11" t="s">
        <v>324</v>
      </c>
      <c r="F236" s="11">
        <v>2190551076</v>
      </c>
      <c r="G236" s="17" t="s">
        <v>16</v>
      </c>
      <c r="H236" s="11" t="s">
        <v>16</v>
      </c>
      <c r="I236" s="11" t="s">
        <v>16</v>
      </c>
      <c r="J236" s="14" t="s">
        <v>16</v>
      </c>
      <c r="K236" s="16" t="s">
        <v>16</v>
      </c>
      <c r="L236" s="23" t="s">
        <v>16</v>
      </c>
      <c r="M236" s="11" t="s">
        <v>16</v>
      </c>
      <c r="N236" s="11" t="s">
        <v>16</v>
      </c>
      <c r="O236" s="16" t="s">
        <v>16</v>
      </c>
      <c r="P236" s="20" t="s">
        <v>16</v>
      </c>
      <c r="Q236" s="38">
        <f t="shared" si="19"/>
        <v>0</v>
      </c>
      <c r="R236" s="34">
        <f t="shared" si="17"/>
        <v>0</v>
      </c>
      <c r="S236" s="35">
        <f t="shared" si="18"/>
        <v>0</v>
      </c>
      <c r="T236" s="36">
        <f t="shared" si="21"/>
        <v>10</v>
      </c>
      <c r="U236" s="37">
        <f t="shared" si="20"/>
        <v>100</v>
      </c>
    </row>
    <row r="237" ht="15.6" spans="1:21">
      <c r="A237" s="11">
        <v>235</v>
      </c>
      <c r="B237" s="11" t="s">
        <v>298</v>
      </c>
      <c r="C237" s="11" t="s">
        <v>305</v>
      </c>
      <c r="D237" s="11" t="s">
        <v>314</v>
      </c>
      <c r="E237" s="11" t="s">
        <v>325</v>
      </c>
      <c r="F237" s="11">
        <v>2190551077</v>
      </c>
      <c r="G237" s="17" t="s">
        <v>16</v>
      </c>
      <c r="H237" s="11" t="s">
        <v>16</v>
      </c>
      <c r="I237" s="11" t="s">
        <v>16</v>
      </c>
      <c r="J237" s="14" t="s">
        <v>16</v>
      </c>
      <c r="K237" s="16" t="s">
        <v>16</v>
      </c>
      <c r="L237" s="23" t="s">
        <v>16</v>
      </c>
      <c r="M237" s="11" t="s">
        <v>16</v>
      </c>
      <c r="N237" s="11" t="s">
        <v>16</v>
      </c>
      <c r="O237" s="16" t="s">
        <v>16</v>
      </c>
      <c r="P237" s="20" t="s">
        <v>16</v>
      </c>
      <c r="Q237" s="38">
        <f t="shared" si="19"/>
        <v>0</v>
      </c>
      <c r="R237" s="34">
        <f t="shared" si="17"/>
        <v>0</v>
      </c>
      <c r="S237" s="35">
        <f t="shared" si="18"/>
        <v>0</v>
      </c>
      <c r="T237" s="36">
        <f t="shared" si="21"/>
        <v>10</v>
      </c>
      <c r="U237" s="37">
        <f t="shared" si="20"/>
        <v>100</v>
      </c>
    </row>
    <row r="238" ht="15.6" spans="1:21">
      <c r="A238" s="11">
        <v>236</v>
      </c>
      <c r="B238" s="12" t="s">
        <v>298</v>
      </c>
      <c r="C238" s="12" t="s">
        <v>305</v>
      </c>
      <c r="D238" s="11" t="s">
        <v>306</v>
      </c>
      <c r="E238" s="11" t="s">
        <v>326</v>
      </c>
      <c r="F238" s="11">
        <v>2190551079</v>
      </c>
      <c r="G238" s="17" t="s">
        <v>16</v>
      </c>
      <c r="H238" s="11" t="s">
        <v>16</v>
      </c>
      <c r="I238" s="11" t="s">
        <v>16</v>
      </c>
      <c r="J238" s="14" t="s">
        <v>16</v>
      </c>
      <c r="K238" s="16" t="s">
        <v>16</v>
      </c>
      <c r="L238" s="23" t="s">
        <v>16</v>
      </c>
      <c r="M238" s="11" t="s">
        <v>16</v>
      </c>
      <c r="N238" s="11" t="s">
        <v>16</v>
      </c>
      <c r="O238" s="16" t="s">
        <v>16</v>
      </c>
      <c r="P238" s="20" t="s">
        <v>16</v>
      </c>
      <c r="Q238" s="38">
        <f t="shared" si="19"/>
        <v>0</v>
      </c>
      <c r="R238" s="34">
        <f t="shared" si="17"/>
        <v>0</v>
      </c>
      <c r="S238" s="35">
        <f t="shared" si="18"/>
        <v>0</v>
      </c>
      <c r="T238" s="36">
        <f t="shared" si="21"/>
        <v>10</v>
      </c>
      <c r="U238" s="37">
        <f t="shared" si="20"/>
        <v>100</v>
      </c>
    </row>
    <row r="239" ht="15.6" spans="1:21">
      <c r="A239" s="11">
        <v>237</v>
      </c>
      <c r="B239" s="12" t="s">
        <v>327</v>
      </c>
      <c r="C239" s="12" t="s">
        <v>328</v>
      </c>
      <c r="D239" s="11" t="s">
        <v>329</v>
      </c>
      <c r="E239" s="11" t="s">
        <v>330</v>
      </c>
      <c r="F239" s="11">
        <v>2090901056</v>
      </c>
      <c r="G239" s="17" t="s">
        <v>16</v>
      </c>
      <c r="H239" s="11" t="s">
        <v>16</v>
      </c>
      <c r="I239" s="11" t="s">
        <v>16</v>
      </c>
      <c r="J239" s="14" t="s">
        <v>16</v>
      </c>
      <c r="K239" s="16" t="s">
        <v>16</v>
      </c>
      <c r="L239" s="23" t="s">
        <v>16</v>
      </c>
      <c r="M239" s="11" t="s">
        <v>16</v>
      </c>
      <c r="N239" s="11" t="s">
        <v>16</v>
      </c>
      <c r="O239" s="16" t="s">
        <v>16</v>
      </c>
      <c r="P239" s="20" t="s">
        <v>16</v>
      </c>
      <c r="Q239" s="38">
        <f t="shared" si="19"/>
        <v>0</v>
      </c>
      <c r="R239" s="34">
        <f t="shared" si="17"/>
        <v>0</v>
      </c>
      <c r="S239" s="35">
        <f t="shared" si="18"/>
        <v>0</v>
      </c>
      <c r="T239" s="36">
        <f t="shared" si="21"/>
        <v>10</v>
      </c>
      <c r="U239" s="37">
        <f t="shared" si="20"/>
        <v>100</v>
      </c>
    </row>
    <row r="240" ht="15.6" spans="1:21">
      <c r="A240" s="11"/>
      <c r="B240" s="12"/>
      <c r="C240" s="12"/>
      <c r="D240" s="11"/>
      <c r="E240" s="11"/>
      <c r="F240" s="11"/>
      <c r="G240" s="17"/>
      <c r="H240" s="11"/>
      <c r="I240" s="11"/>
      <c r="J240" s="14"/>
      <c r="K240" s="16"/>
      <c r="L240" s="23"/>
      <c r="M240" s="11"/>
      <c r="N240" s="11"/>
      <c r="O240" s="16"/>
      <c r="P240" s="20"/>
      <c r="Q240" s="38"/>
      <c r="R240" s="34"/>
      <c r="S240" s="35"/>
      <c r="T240" s="36"/>
      <c r="U240" s="37"/>
    </row>
    <row r="241" ht="30.6" spans="1:21">
      <c r="A241" s="43" t="s">
        <v>331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4"/>
      <c r="R241" s="45"/>
      <c r="S241" s="46"/>
      <c r="T241" s="47"/>
      <c r="U241" s="47"/>
    </row>
  </sheetData>
  <mergeCells count="2">
    <mergeCell ref="A1:U1"/>
    <mergeCell ref="A241:U241"/>
  </mergeCells>
  <conditionalFormatting sqref="A2:U2 R82:S239 R240:U240 A242:U1048576 G3:U8 G9:T23 G24:S24 A3:A241 A1 V1:XFD24 V82:XFD1048576 DQ25:XFD81 T24:T239 U9:U239">
    <cfRule type="cellIs" dxfId="0" priority="654" operator="equal">
      <formula>"迟到"</formula>
    </cfRule>
    <cfRule type="cellIs" dxfId="1" priority="655" operator="equal">
      <formula>"请假"</formula>
    </cfRule>
    <cfRule type="cellIs" dxfId="2" priority="656" operator="equal">
      <formula>"缺勤"</formula>
    </cfRule>
  </conditionalFormatting>
  <conditionalFormatting sqref="J25:S25 V25:DP25 D25">
    <cfRule type="cellIs" dxfId="0" priority="534" operator="equal">
      <formula>"迟到"</formula>
    </cfRule>
    <cfRule type="cellIs" dxfId="1" priority="591" operator="equal">
      <formula>"请假"</formula>
    </cfRule>
    <cfRule type="cellIs" dxfId="2" priority="648" operator="equal">
      <formula>"缺勤"</formula>
    </cfRule>
  </conditionalFormatting>
  <conditionalFormatting sqref="J26:S26 V26:DP26 D26">
    <cfRule type="cellIs" dxfId="0" priority="533" operator="equal">
      <formula>"迟到"</formula>
    </cfRule>
    <cfRule type="cellIs" dxfId="1" priority="590" operator="equal">
      <formula>"请假"</formula>
    </cfRule>
    <cfRule type="cellIs" dxfId="2" priority="647" operator="equal">
      <formula>"缺勤"</formula>
    </cfRule>
  </conditionalFormatting>
  <conditionalFormatting sqref="J27:S27 V27:DP27 D27">
    <cfRule type="cellIs" dxfId="0" priority="532" operator="equal">
      <formula>"迟到"</formula>
    </cfRule>
    <cfRule type="cellIs" dxfId="1" priority="589" operator="equal">
      <formula>"请假"</formula>
    </cfRule>
    <cfRule type="cellIs" dxfId="2" priority="646" operator="equal">
      <formula>"缺勤"</formula>
    </cfRule>
  </conditionalFormatting>
  <conditionalFormatting sqref="J28:S28 V28:DP28 D28">
    <cfRule type="cellIs" dxfId="0" priority="531" operator="equal">
      <formula>"迟到"</formula>
    </cfRule>
    <cfRule type="cellIs" dxfId="1" priority="588" operator="equal">
      <formula>"请假"</formula>
    </cfRule>
    <cfRule type="cellIs" dxfId="2" priority="645" operator="equal">
      <formula>"缺勤"</formula>
    </cfRule>
  </conditionalFormatting>
  <conditionalFormatting sqref="J29:S29 V29:DP29 D29">
    <cfRule type="cellIs" dxfId="0" priority="530" operator="equal">
      <formula>"迟到"</formula>
    </cfRule>
    <cfRule type="cellIs" dxfId="1" priority="587" operator="equal">
      <formula>"请假"</formula>
    </cfRule>
    <cfRule type="cellIs" dxfId="2" priority="644" operator="equal">
      <formula>"缺勤"</formula>
    </cfRule>
  </conditionalFormatting>
  <conditionalFormatting sqref="J30:S30 V30:DP30 D30">
    <cfRule type="cellIs" dxfId="0" priority="529" operator="equal">
      <formula>"迟到"</formula>
    </cfRule>
    <cfRule type="cellIs" dxfId="1" priority="586" operator="equal">
      <formula>"请假"</formula>
    </cfRule>
    <cfRule type="cellIs" dxfId="2" priority="643" operator="equal">
      <formula>"缺勤"</formula>
    </cfRule>
  </conditionalFormatting>
  <conditionalFormatting sqref="J31:S31 V31:DP31 D31">
    <cfRule type="cellIs" dxfId="0" priority="528" operator="equal">
      <formula>"迟到"</formula>
    </cfRule>
    <cfRule type="cellIs" dxfId="1" priority="585" operator="equal">
      <formula>"请假"</formula>
    </cfRule>
    <cfRule type="cellIs" dxfId="2" priority="642" operator="equal">
      <formula>"缺勤"</formula>
    </cfRule>
  </conditionalFormatting>
  <conditionalFormatting sqref="J32:S32 V32:DP32 D32">
    <cfRule type="cellIs" dxfId="0" priority="527" operator="equal">
      <formula>"迟到"</formula>
    </cfRule>
    <cfRule type="cellIs" dxfId="1" priority="584" operator="equal">
      <formula>"请假"</formula>
    </cfRule>
    <cfRule type="cellIs" dxfId="2" priority="641" operator="equal">
      <formula>"缺勤"</formula>
    </cfRule>
  </conditionalFormatting>
  <conditionalFormatting sqref="J33:S33 V33:DP33 D33">
    <cfRule type="cellIs" dxfId="0" priority="526" operator="equal">
      <formula>"迟到"</formula>
    </cfRule>
    <cfRule type="cellIs" dxfId="1" priority="583" operator="equal">
      <formula>"请假"</formula>
    </cfRule>
    <cfRule type="cellIs" dxfId="2" priority="640" operator="equal">
      <formula>"缺勤"</formula>
    </cfRule>
  </conditionalFormatting>
  <conditionalFormatting sqref="J34:S34 V34:DP34 D34">
    <cfRule type="cellIs" dxfId="0" priority="525" operator="equal">
      <formula>"迟到"</formula>
    </cfRule>
    <cfRule type="cellIs" dxfId="1" priority="582" operator="equal">
      <formula>"请假"</formula>
    </cfRule>
    <cfRule type="cellIs" dxfId="2" priority="639" operator="equal">
      <formula>"缺勤"</formula>
    </cfRule>
  </conditionalFormatting>
  <conditionalFormatting sqref="J35:S35 V35:DP35 D35">
    <cfRule type="cellIs" dxfId="0" priority="524" operator="equal">
      <formula>"迟到"</formula>
    </cfRule>
    <cfRule type="cellIs" dxfId="1" priority="581" operator="equal">
      <formula>"请假"</formula>
    </cfRule>
    <cfRule type="cellIs" dxfId="2" priority="638" operator="equal">
      <formula>"缺勤"</formula>
    </cfRule>
  </conditionalFormatting>
  <conditionalFormatting sqref="J36:S36 V36:DP36 D36">
    <cfRule type="cellIs" dxfId="0" priority="523" operator="equal">
      <formula>"迟到"</formula>
    </cfRule>
    <cfRule type="cellIs" dxfId="1" priority="580" operator="equal">
      <formula>"请假"</formula>
    </cfRule>
    <cfRule type="cellIs" dxfId="2" priority="637" operator="equal">
      <formula>"缺勤"</formula>
    </cfRule>
  </conditionalFormatting>
  <conditionalFormatting sqref="J37:S37 V37:DP37 D37">
    <cfRule type="cellIs" dxfId="0" priority="522" operator="equal">
      <formula>"迟到"</formula>
    </cfRule>
    <cfRule type="cellIs" dxfId="1" priority="579" operator="equal">
      <formula>"请假"</formula>
    </cfRule>
    <cfRule type="cellIs" dxfId="2" priority="636" operator="equal">
      <formula>"缺勤"</formula>
    </cfRule>
  </conditionalFormatting>
  <conditionalFormatting sqref="J38:S38 V38:DP38 D38">
    <cfRule type="cellIs" dxfId="0" priority="521" operator="equal">
      <formula>"迟到"</formula>
    </cfRule>
    <cfRule type="cellIs" dxfId="1" priority="578" operator="equal">
      <formula>"请假"</formula>
    </cfRule>
    <cfRule type="cellIs" dxfId="2" priority="635" operator="equal">
      <formula>"缺勤"</formula>
    </cfRule>
  </conditionalFormatting>
  <conditionalFormatting sqref="J39:S39 V39:DP39 D39">
    <cfRule type="cellIs" dxfId="0" priority="520" operator="equal">
      <formula>"迟到"</formula>
    </cfRule>
    <cfRule type="cellIs" dxfId="1" priority="577" operator="equal">
      <formula>"请假"</formula>
    </cfRule>
    <cfRule type="cellIs" dxfId="2" priority="634" operator="equal">
      <formula>"缺勤"</formula>
    </cfRule>
  </conditionalFormatting>
  <conditionalFormatting sqref="J40:S40 V40:DP40 D40">
    <cfRule type="cellIs" dxfId="0" priority="519" operator="equal">
      <formula>"迟到"</formula>
    </cfRule>
    <cfRule type="cellIs" dxfId="1" priority="576" operator="equal">
      <formula>"请假"</formula>
    </cfRule>
    <cfRule type="cellIs" dxfId="2" priority="633" operator="equal">
      <formula>"缺勤"</formula>
    </cfRule>
  </conditionalFormatting>
  <conditionalFormatting sqref="J41:S41 V41:DP41 D41">
    <cfRule type="cellIs" dxfId="0" priority="518" operator="equal">
      <formula>"迟到"</formula>
    </cfRule>
    <cfRule type="cellIs" dxfId="1" priority="575" operator="equal">
      <formula>"请假"</formula>
    </cfRule>
    <cfRule type="cellIs" dxfId="2" priority="632" operator="equal">
      <formula>"缺勤"</formula>
    </cfRule>
  </conditionalFormatting>
  <conditionalFormatting sqref="J42:S42 V42:DP42 D42">
    <cfRule type="cellIs" dxfId="0" priority="517" operator="equal">
      <formula>"迟到"</formula>
    </cfRule>
    <cfRule type="cellIs" dxfId="1" priority="574" operator="equal">
      <formula>"请假"</formula>
    </cfRule>
    <cfRule type="cellIs" dxfId="2" priority="631" operator="equal">
      <formula>"缺勤"</formula>
    </cfRule>
  </conditionalFormatting>
  <conditionalFormatting sqref="J43:S43 V43:DP43 D43">
    <cfRule type="cellIs" dxfId="0" priority="516" operator="equal">
      <formula>"迟到"</formula>
    </cfRule>
    <cfRule type="cellIs" dxfId="1" priority="573" operator="equal">
      <formula>"请假"</formula>
    </cfRule>
    <cfRule type="cellIs" dxfId="2" priority="630" operator="equal">
      <formula>"缺勤"</formula>
    </cfRule>
  </conditionalFormatting>
  <conditionalFormatting sqref="J44:S44 V44:DP44 D44">
    <cfRule type="cellIs" dxfId="0" priority="515" operator="equal">
      <formula>"迟到"</formula>
    </cfRule>
    <cfRule type="cellIs" dxfId="1" priority="572" operator="equal">
      <formula>"请假"</formula>
    </cfRule>
    <cfRule type="cellIs" dxfId="2" priority="629" operator="equal">
      <formula>"缺勤"</formula>
    </cfRule>
  </conditionalFormatting>
  <conditionalFormatting sqref="J45:S45 V45:DP45 D45">
    <cfRule type="cellIs" dxfId="0" priority="514" operator="equal">
      <formula>"迟到"</formula>
    </cfRule>
    <cfRule type="cellIs" dxfId="1" priority="571" operator="equal">
      <formula>"请假"</formula>
    </cfRule>
    <cfRule type="cellIs" dxfId="2" priority="628" operator="equal">
      <formula>"缺勤"</formula>
    </cfRule>
  </conditionalFormatting>
  <conditionalFormatting sqref="J46:S46 V46:DP46 D46">
    <cfRule type="cellIs" dxfId="0" priority="513" operator="equal">
      <formula>"迟到"</formula>
    </cfRule>
    <cfRule type="cellIs" dxfId="1" priority="570" operator="equal">
      <formula>"请假"</formula>
    </cfRule>
    <cfRule type="cellIs" dxfId="2" priority="627" operator="equal">
      <formula>"缺勤"</formula>
    </cfRule>
  </conditionalFormatting>
  <conditionalFormatting sqref="J47:S47 V47:DP47 D47">
    <cfRule type="cellIs" dxfId="0" priority="512" operator="equal">
      <formula>"迟到"</formula>
    </cfRule>
    <cfRule type="cellIs" dxfId="1" priority="569" operator="equal">
      <formula>"请假"</formula>
    </cfRule>
    <cfRule type="cellIs" dxfId="2" priority="626" operator="equal">
      <formula>"缺勤"</formula>
    </cfRule>
  </conditionalFormatting>
  <conditionalFormatting sqref="J48:S48 V48:DP48 D48">
    <cfRule type="cellIs" dxfId="0" priority="511" operator="equal">
      <formula>"迟到"</formula>
    </cfRule>
    <cfRule type="cellIs" dxfId="1" priority="568" operator="equal">
      <formula>"请假"</formula>
    </cfRule>
    <cfRule type="cellIs" dxfId="2" priority="625" operator="equal">
      <formula>"缺勤"</formula>
    </cfRule>
  </conditionalFormatting>
  <conditionalFormatting sqref="J49:S49 V49:DP49 D49">
    <cfRule type="cellIs" dxfId="0" priority="510" operator="equal">
      <formula>"迟到"</formula>
    </cfRule>
    <cfRule type="cellIs" dxfId="1" priority="567" operator="equal">
      <formula>"请假"</formula>
    </cfRule>
    <cfRule type="cellIs" dxfId="2" priority="624" operator="equal">
      <formula>"缺勤"</formula>
    </cfRule>
  </conditionalFormatting>
  <conditionalFormatting sqref="J50:S50 V50:DP50 D50">
    <cfRule type="cellIs" dxfId="0" priority="509" operator="equal">
      <formula>"迟到"</formula>
    </cfRule>
    <cfRule type="cellIs" dxfId="1" priority="566" operator="equal">
      <formula>"请假"</formula>
    </cfRule>
    <cfRule type="cellIs" dxfId="2" priority="623" operator="equal">
      <formula>"缺勤"</formula>
    </cfRule>
  </conditionalFormatting>
  <conditionalFormatting sqref="J51:S51 V51:DP51 D51">
    <cfRule type="cellIs" dxfId="0" priority="508" operator="equal">
      <formula>"迟到"</formula>
    </cfRule>
    <cfRule type="cellIs" dxfId="1" priority="565" operator="equal">
      <formula>"请假"</formula>
    </cfRule>
    <cfRule type="cellIs" dxfId="2" priority="622" operator="equal">
      <formula>"缺勤"</formula>
    </cfRule>
  </conditionalFormatting>
  <conditionalFormatting sqref="J52:S52 V52:DP52 D52">
    <cfRule type="cellIs" dxfId="0" priority="507" operator="equal">
      <formula>"迟到"</formula>
    </cfRule>
    <cfRule type="cellIs" dxfId="1" priority="564" operator="equal">
      <formula>"请假"</formula>
    </cfRule>
    <cfRule type="cellIs" dxfId="2" priority="621" operator="equal">
      <formula>"缺勤"</formula>
    </cfRule>
  </conditionalFormatting>
  <conditionalFormatting sqref="J53:S53 V53:DP53 D53">
    <cfRule type="cellIs" dxfId="0" priority="506" operator="equal">
      <formula>"迟到"</formula>
    </cfRule>
    <cfRule type="cellIs" dxfId="1" priority="563" operator="equal">
      <formula>"请假"</formula>
    </cfRule>
    <cfRule type="cellIs" dxfId="2" priority="620" operator="equal">
      <formula>"缺勤"</formula>
    </cfRule>
  </conditionalFormatting>
  <conditionalFormatting sqref="J54:S54 V54:DP54 D54">
    <cfRule type="cellIs" dxfId="0" priority="505" operator="equal">
      <formula>"迟到"</formula>
    </cfRule>
    <cfRule type="cellIs" dxfId="1" priority="562" operator="equal">
      <formula>"请假"</formula>
    </cfRule>
    <cfRule type="cellIs" dxfId="2" priority="619" operator="equal">
      <formula>"缺勤"</formula>
    </cfRule>
  </conditionalFormatting>
  <conditionalFormatting sqref="J55:S55 V55:DP55 D55">
    <cfRule type="cellIs" dxfId="0" priority="504" operator="equal">
      <formula>"迟到"</formula>
    </cfRule>
    <cfRule type="cellIs" dxfId="1" priority="561" operator="equal">
      <formula>"请假"</formula>
    </cfRule>
    <cfRule type="cellIs" dxfId="2" priority="618" operator="equal">
      <formula>"缺勤"</formula>
    </cfRule>
  </conditionalFormatting>
  <conditionalFormatting sqref="J56:S56 V56:DP56 D56">
    <cfRule type="cellIs" dxfId="0" priority="503" operator="equal">
      <formula>"迟到"</formula>
    </cfRule>
    <cfRule type="cellIs" dxfId="1" priority="560" operator="equal">
      <formula>"请假"</formula>
    </cfRule>
    <cfRule type="cellIs" dxfId="2" priority="617" operator="equal">
      <formula>"缺勤"</formula>
    </cfRule>
  </conditionalFormatting>
  <conditionalFormatting sqref="J57:S57 V57:DP57 D57">
    <cfRule type="cellIs" dxfId="0" priority="502" operator="equal">
      <formula>"迟到"</formula>
    </cfRule>
    <cfRule type="cellIs" dxfId="1" priority="559" operator="equal">
      <formula>"请假"</formula>
    </cfRule>
    <cfRule type="cellIs" dxfId="2" priority="616" operator="equal">
      <formula>"缺勤"</formula>
    </cfRule>
  </conditionalFormatting>
  <conditionalFormatting sqref="J58:S58 V58:DP58 D58">
    <cfRule type="cellIs" dxfId="0" priority="501" operator="equal">
      <formula>"迟到"</formula>
    </cfRule>
    <cfRule type="cellIs" dxfId="1" priority="558" operator="equal">
      <formula>"请假"</formula>
    </cfRule>
    <cfRule type="cellIs" dxfId="2" priority="615" operator="equal">
      <formula>"缺勤"</formula>
    </cfRule>
  </conditionalFormatting>
  <conditionalFormatting sqref="J59:S59 V59:DP59 D59">
    <cfRule type="cellIs" dxfId="0" priority="500" operator="equal">
      <formula>"迟到"</formula>
    </cfRule>
    <cfRule type="cellIs" dxfId="1" priority="557" operator="equal">
      <formula>"请假"</formula>
    </cfRule>
    <cfRule type="cellIs" dxfId="2" priority="614" operator="equal">
      <formula>"缺勤"</formula>
    </cfRule>
  </conditionalFormatting>
  <conditionalFormatting sqref="J60:S60 V60:DP60 D60">
    <cfRule type="cellIs" dxfId="0" priority="499" operator="equal">
      <formula>"迟到"</formula>
    </cfRule>
    <cfRule type="cellIs" dxfId="1" priority="556" operator="equal">
      <formula>"请假"</formula>
    </cfRule>
    <cfRule type="cellIs" dxfId="2" priority="613" operator="equal">
      <formula>"缺勤"</formula>
    </cfRule>
  </conditionalFormatting>
  <conditionalFormatting sqref="J61:S61 V61:DP61 D61">
    <cfRule type="cellIs" dxfId="0" priority="498" operator="equal">
      <formula>"迟到"</formula>
    </cfRule>
    <cfRule type="cellIs" dxfId="1" priority="555" operator="equal">
      <formula>"请假"</formula>
    </cfRule>
    <cfRule type="cellIs" dxfId="2" priority="612" operator="equal">
      <formula>"缺勤"</formula>
    </cfRule>
  </conditionalFormatting>
  <conditionalFormatting sqref="J62:S62 V62:DP62 D62">
    <cfRule type="cellIs" dxfId="0" priority="497" operator="equal">
      <formula>"迟到"</formula>
    </cfRule>
    <cfRule type="cellIs" dxfId="1" priority="554" operator="equal">
      <formula>"请假"</formula>
    </cfRule>
    <cfRule type="cellIs" dxfId="2" priority="611" operator="equal">
      <formula>"缺勤"</formula>
    </cfRule>
  </conditionalFormatting>
  <conditionalFormatting sqref="J63:S63 V63:DP63 D63">
    <cfRule type="cellIs" dxfId="0" priority="496" operator="equal">
      <formula>"迟到"</formula>
    </cfRule>
    <cfRule type="cellIs" dxfId="1" priority="553" operator="equal">
      <formula>"请假"</formula>
    </cfRule>
    <cfRule type="cellIs" dxfId="2" priority="610" operator="equal">
      <formula>"缺勤"</formula>
    </cfRule>
  </conditionalFormatting>
  <conditionalFormatting sqref="J64:S64 V64:DP64 D64">
    <cfRule type="cellIs" dxfId="0" priority="495" operator="equal">
      <formula>"迟到"</formula>
    </cfRule>
    <cfRule type="cellIs" dxfId="1" priority="552" operator="equal">
      <formula>"请假"</formula>
    </cfRule>
    <cfRule type="cellIs" dxfId="2" priority="609" operator="equal">
      <formula>"缺勤"</formula>
    </cfRule>
  </conditionalFormatting>
  <conditionalFormatting sqref="J65:S65 V65:DP65 D65">
    <cfRule type="cellIs" dxfId="0" priority="494" operator="equal">
      <formula>"迟到"</formula>
    </cfRule>
    <cfRule type="cellIs" dxfId="1" priority="551" operator="equal">
      <formula>"请假"</formula>
    </cfRule>
    <cfRule type="cellIs" dxfId="2" priority="608" operator="equal">
      <formula>"缺勤"</formula>
    </cfRule>
  </conditionalFormatting>
  <conditionalFormatting sqref="J66:S66 V66:DP66 D66">
    <cfRule type="cellIs" dxfId="0" priority="493" operator="equal">
      <formula>"迟到"</formula>
    </cfRule>
    <cfRule type="cellIs" dxfId="1" priority="550" operator="equal">
      <formula>"请假"</formula>
    </cfRule>
    <cfRule type="cellIs" dxfId="2" priority="607" operator="equal">
      <formula>"缺勤"</formula>
    </cfRule>
  </conditionalFormatting>
  <conditionalFormatting sqref="J67:S67 V67:DP67 D67">
    <cfRule type="cellIs" dxfId="0" priority="492" operator="equal">
      <formula>"迟到"</formula>
    </cfRule>
    <cfRule type="cellIs" dxfId="1" priority="549" operator="equal">
      <formula>"请假"</formula>
    </cfRule>
    <cfRule type="cellIs" dxfId="2" priority="606" operator="equal">
      <formula>"缺勤"</formula>
    </cfRule>
  </conditionalFormatting>
  <conditionalFormatting sqref="J68:S68 V68:DP68 D68">
    <cfRule type="cellIs" dxfId="0" priority="491" operator="equal">
      <formula>"迟到"</formula>
    </cfRule>
    <cfRule type="cellIs" dxfId="1" priority="548" operator="equal">
      <formula>"请假"</formula>
    </cfRule>
    <cfRule type="cellIs" dxfId="2" priority="605" operator="equal">
      <formula>"缺勤"</formula>
    </cfRule>
  </conditionalFormatting>
  <conditionalFormatting sqref="J69:S69 V69:DP69 D69">
    <cfRule type="cellIs" dxfId="0" priority="490" operator="equal">
      <formula>"迟到"</formula>
    </cfRule>
    <cfRule type="cellIs" dxfId="1" priority="547" operator="equal">
      <formula>"请假"</formula>
    </cfRule>
    <cfRule type="cellIs" dxfId="2" priority="604" operator="equal">
      <formula>"缺勤"</formula>
    </cfRule>
  </conditionalFormatting>
  <conditionalFormatting sqref="J70:S70 V70:DP70 D70">
    <cfRule type="cellIs" dxfId="0" priority="489" operator="equal">
      <formula>"迟到"</formula>
    </cfRule>
    <cfRule type="cellIs" dxfId="1" priority="546" operator="equal">
      <formula>"请假"</formula>
    </cfRule>
    <cfRule type="cellIs" dxfId="2" priority="603" operator="equal">
      <formula>"缺勤"</formula>
    </cfRule>
  </conditionalFormatting>
  <conditionalFormatting sqref="J71:S71 V71:DP71 D71">
    <cfRule type="cellIs" dxfId="0" priority="488" operator="equal">
      <formula>"迟到"</formula>
    </cfRule>
    <cfRule type="cellIs" dxfId="1" priority="545" operator="equal">
      <formula>"请假"</formula>
    </cfRule>
    <cfRule type="cellIs" dxfId="2" priority="602" operator="equal">
      <formula>"缺勤"</formula>
    </cfRule>
  </conditionalFormatting>
  <conditionalFormatting sqref="J72:S72 V72:DP72 D72">
    <cfRule type="cellIs" dxfId="0" priority="487" operator="equal">
      <formula>"迟到"</formula>
    </cfRule>
    <cfRule type="cellIs" dxfId="1" priority="544" operator="equal">
      <formula>"请假"</formula>
    </cfRule>
    <cfRule type="cellIs" dxfId="2" priority="601" operator="equal">
      <formula>"缺勤"</formula>
    </cfRule>
  </conditionalFormatting>
  <conditionalFormatting sqref="J73:S73 V73:DP73 D73">
    <cfRule type="cellIs" dxfId="0" priority="486" operator="equal">
      <formula>"迟到"</formula>
    </cfRule>
    <cfRule type="cellIs" dxfId="1" priority="543" operator="equal">
      <formula>"请假"</formula>
    </cfRule>
    <cfRule type="cellIs" dxfId="2" priority="600" operator="equal">
      <formula>"缺勤"</formula>
    </cfRule>
  </conditionalFormatting>
  <conditionalFormatting sqref="J74:S74 V74:DP74 D74">
    <cfRule type="cellIs" dxfId="0" priority="485" operator="equal">
      <formula>"迟到"</formula>
    </cfRule>
    <cfRule type="cellIs" dxfId="1" priority="542" operator="equal">
      <formula>"请假"</formula>
    </cfRule>
    <cfRule type="cellIs" dxfId="2" priority="599" operator="equal">
      <formula>"缺勤"</formula>
    </cfRule>
  </conditionalFormatting>
  <conditionalFormatting sqref="J75:S75 V75:DP75 D75">
    <cfRule type="cellIs" dxfId="0" priority="484" operator="equal">
      <formula>"迟到"</formula>
    </cfRule>
    <cfRule type="cellIs" dxfId="1" priority="541" operator="equal">
      <formula>"请假"</formula>
    </cfRule>
    <cfRule type="cellIs" dxfId="2" priority="598" operator="equal">
      <formula>"缺勤"</formula>
    </cfRule>
  </conditionalFormatting>
  <conditionalFormatting sqref="J76:S76 V76:DP76 D76">
    <cfRule type="cellIs" dxfId="0" priority="483" operator="equal">
      <formula>"迟到"</formula>
    </cfRule>
    <cfRule type="cellIs" dxfId="1" priority="540" operator="equal">
      <formula>"请假"</formula>
    </cfRule>
    <cfRule type="cellIs" dxfId="2" priority="597" operator="equal">
      <formula>"缺勤"</formula>
    </cfRule>
  </conditionalFormatting>
  <conditionalFormatting sqref="J77:S77 V77:DP77 D77">
    <cfRule type="cellIs" dxfId="0" priority="482" operator="equal">
      <formula>"迟到"</formula>
    </cfRule>
    <cfRule type="cellIs" dxfId="1" priority="539" operator="equal">
      <formula>"请假"</formula>
    </cfRule>
    <cfRule type="cellIs" dxfId="2" priority="596" operator="equal">
      <formula>"缺勤"</formula>
    </cfRule>
  </conditionalFormatting>
  <conditionalFormatting sqref="J78:S78 V78:DP78 D78">
    <cfRule type="cellIs" dxfId="0" priority="481" operator="equal">
      <formula>"迟到"</formula>
    </cfRule>
    <cfRule type="cellIs" dxfId="1" priority="538" operator="equal">
      <formula>"请假"</formula>
    </cfRule>
    <cfRule type="cellIs" dxfId="2" priority="595" operator="equal">
      <formula>"缺勤"</formula>
    </cfRule>
  </conditionalFormatting>
  <conditionalFormatting sqref="J79:S79 V79:DP79 D79">
    <cfRule type="cellIs" dxfId="0" priority="480" operator="equal">
      <formula>"迟到"</formula>
    </cfRule>
    <cfRule type="cellIs" dxfId="1" priority="537" operator="equal">
      <formula>"请假"</formula>
    </cfRule>
    <cfRule type="cellIs" dxfId="2" priority="594" operator="equal">
      <formula>"缺勤"</formula>
    </cfRule>
  </conditionalFormatting>
  <conditionalFormatting sqref="J80:S80 V80:DP80 D80">
    <cfRule type="cellIs" dxfId="0" priority="479" operator="equal">
      <formula>"迟到"</formula>
    </cfRule>
    <cfRule type="cellIs" dxfId="1" priority="536" operator="equal">
      <formula>"请假"</formula>
    </cfRule>
    <cfRule type="cellIs" dxfId="2" priority="593" operator="equal">
      <formula>"缺勤"</formula>
    </cfRule>
  </conditionalFormatting>
  <conditionalFormatting sqref="J81:S81 V81:DP81 D81">
    <cfRule type="cellIs" dxfId="0" priority="478" operator="equal">
      <formula>"迟到"</formula>
    </cfRule>
    <cfRule type="cellIs" dxfId="1" priority="535" operator="equal">
      <formula>"请假"</formula>
    </cfRule>
    <cfRule type="cellIs" dxfId="2" priority="592" operator="equal">
      <formula>"缺勤"</formula>
    </cfRule>
  </conditionalFormatting>
  <conditionalFormatting sqref="J82:Q82 D82">
    <cfRule type="cellIs" dxfId="2" priority="477" operator="equal">
      <formula>"缺勤"</formula>
    </cfRule>
    <cfRule type="cellIs" dxfId="1" priority="318" operator="equal">
      <formula>"请假"</formula>
    </cfRule>
    <cfRule type="cellIs" dxfId="0" priority="159" operator="equal">
      <formula>"迟到"</formula>
    </cfRule>
  </conditionalFormatting>
  <conditionalFormatting sqref="J83:Q83 D83">
    <cfRule type="cellIs" dxfId="2" priority="474" operator="equal">
      <formula>"缺勤"</formula>
    </cfRule>
    <cfRule type="cellIs" dxfId="1" priority="315" operator="equal">
      <formula>"请假"</formula>
    </cfRule>
    <cfRule type="cellIs" dxfId="0" priority="156" operator="equal">
      <formula>"迟到"</formula>
    </cfRule>
  </conditionalFormatting>
  <conditionalFormatting sqref="J84:Q84 D84">
    <cfRule type="cellIs" dxfId="2" priority="471" operator="equal">
      <formula>"缺勤"</formula>
    </cfRule>
    <cfRule type="cellIs" dxfId="1" priority="312" operator="equal">
      <formula>"请假"</formula>
    </cfRule>
    <cfRule type="cellIs" dxfId="0" priority="153" operator="equal">
      <formula>"迟到"</formula>
    </cfRule>
  </conditionalFormatting>
  <conditionalFormatting sqref="J85:Q85 D85">
    <cfRule type="cellIs" dxfId="2" priority="468" operator="equal">
      <formula>"缺勤"</formula>
    </cfRule>
    <cfRule type="cellIs" dxfId="1" priority="309" operator="equal">
      <formula>"请假"</formula>
    </cfRule>
    <cfRule type="cellIs" dxfId="0" priority="150" operator="equal">
      <formula>"迟到"</formula>
    </cfRule>
  </conditionalFormatting>
  <conditionalFormatting sqref="J86:Q86 D86">
    <cfRule type="cellIs" dxfId="2" priority="465" operator="equal">
      <formula>"缺勤"</formula>
    </cfRule>
    <cfRule type="cellIs" dxfId="1" priority="306" operator="equal">
      <formula>"请假"</formula>
    </cfRule>
    <cfRule type="cellIs" dxfId="0" priority="147" operator="equal">
      <formula>"迟到"</formula>
    </cfRule>
  </conditionalFormatting>
  <conditionalFormatting sqref="J87:Q87 D87">
    <cfRule type="cellIs" dxfId="2" priority="462" operator="equal">
      <formula>"缺勤"</formula>
    </cfRule>
    <cfRule type="cellIs" dxfId="1" priority="303" operator="equal">
      <formula>"请假"</formula>
    </cfRule>
    <cfRule type="cellIs" dxfId="0" priority="144" operator="equal">
      <formula>"迟到"</formula>
    </cfRule>
  </conditionalFormatting>
  <conditionalFormatting sqref="J88:Q88 D88">
    <cfRule type="cellIs" dxfId="2" priority="459" operator="equal">
      <formula>"缺勤"</formula>
    </cfRule>
    <cfRule type="cellIs" dxfId="1" priority="300" operator="equal">
      <formula>"请假"</formula>
    </cfRule>
    <cfRule type="cellIs" dxfId="0" priority="141" operator="equal">
      <formula>"迟到"</formula>
    </cfRule>
  </conditionalFormatting>
  <conditionalFormatting sqref="J89:Q89 D89">
    <cfRule type="cellIs" dxfId="2" priority="456" operator="equal">
      <formula>"缺勤"</formula>
    </cfRule>
    <cfRule type="cellIs" dxfId="1" priority="297" operator="equal">
      <formula>"请假"</formula>
    </cfRule>
    <cfRule type="cellIs" dxfId="0" priority="138" operator="equal">
      <formula>"迟到"</formula>
    </cfRule>
  </conditionalFormatting>
  <conditionalFormatting sqref="J90:Q90 D90">
    <cfRule type="cellIs" dxfId="2" priority="453" operator="equal">
      <formula>"缺勤"</formula>
    </cfRule>
    <cfRule type="cellIs" dxfId="1" priority="294" operator="equal">
      <formula>"请假"</formula>
    </cfRule>
    <cfRule type="cellIs" dxfId="0" priority="135" operator="equal">
      <formula>"迟到"</formula>
    </cfRule>
  </conditionalFormatting>
  <conditionalFormatting sqref="J91:Q91 D91">
    <cfRule type="cellIs" dxfId="2" priority="450" operator="equal">
      <formula>"缺勤"</formula>
    </cfRule>
    <cfRule type="cellIs" dxfId="1" priority="291" operator="equal">
      <formula>"请假"</formula>
    </cfRule>
    <cfRule type="cellIs" dxfId="0" priority="132" operator="equal">
      <formula>"迟到"</formula>
    </cfRule>
  </conditionalFormatting>
  <conditionalFormatting sqref="J92:Q92 D92">
    <cfRule type="cellIs" dxfId="2" priority="447" operator="equal">
      <formula>"缺勤"</formula>
    </cfRule>
    <cfRule type="cellIs" dxfId="1" priority="288" operator="equal">
      <formula>"请假"</formula>
    </cfRule>
    <cfRule type="cellIs" dxfId="0" priority="129" operator="equal">
      <formula>"迟到"</formula>
    </cfRule>
  </conditionalFormatting>
  <conditionalFormatting sqref="J93:Q93 D93">
    <cfRule type="cellIs" dxfId="2" priority="444" operator="equal">
      <formula>"缺勤"</formula>
    </cfRule>
    <cfRule type="cellIs" dxfId="1" priority="285" operator="equal">
      <formula>"请假"</formula>
    </cfRule>
    <cfRule type="cellIs" dxfId="0" priority="126" operator="equal">
      <formula>"迟到"</formula>
    </cfRule>
  </conditionalFormatting>
  <conditionalFormatting sqref="J94:Q94 D94">
    <cfRule type="cellIs" dxfId="2" priority="441" operator="equal">
      <formula>"缺勤"</formula>
    </cfRule>
    <cfRule type="cellIs" dxfId="1" priority="282" operator="equal">
      <formula>"请假"</formula>
    </cfRule>
    <cfRule type="cellIs" dxfId="0" priority="123" operator="equal">
      <formula>"迟到"</formula>
    </cfRule>
  </conditionalFormatting>
  <conditionalFormatting sqref="J95:Q95 D95">
    <cfRule type="cellIs" dxfId="2" priority="438" operator="equal">
      <formula>"缺勤"</formula>
    </cfRule>
    <cfRule type="cellIs" dxfId="1" priority="279" operator="equal">
      <formula>"请假"</formula>
    </cfRule>
    <cfRule type="cellIs" dxfId="0" priority="120" operator="equal">
      <formula>"迟到"</formula>
    </cfRule>
  </conditionalFormatting>
  <conditionalFormatting sqref="J96:Q96 D96">
    <cfRule type="cellIs" dxfId="2" priority="435" operator="equal">
      <formula>"缺勤"</formula>
    </cfRule>
    <cfRule type="cellIs" dxfId="1" priority="276" operator="equal">
      <formula>"请假"</formula>
    </cfRule>
    <cfRule type="cellIs" dxfId="0" priority="117" operator="equal">
      <formula>"迟到"</formula>
    </cfRule>
  </conditionalFormatting>
  <conditionalFormatting sqref="J97:Q97 D97">
    <cfRule type="cellIs" dxfId="2" priority="432" operator="equal">
      <formula>"缺勤"</formula>
    </cfRule>
    <cfRule type="cellIs" dxfId="1" priority="273" operator="equal">
      <formula>"请假"</formula>
    </cfRule>
    <cfRule type="cellIs" dxfId="0" priority="114" operator="equal">
      <formula>"迟到"</formula>
    </cfRule>
  </conditionalFormatting>
  <conditionalFormatting sqref="J98:Q98 D98">
    <cfRule type="cellIs" dxfId="2" priority="429" operator="equal">
      <formula>"缺勤"</formula>
    </cfRule>
    <cfRule type="cellIs" dxfId="1" priority="270" operator="equal">
      <formula>"请假"</formula>
    </cfRule>
    <cfRule type="cellIs" dxfId="0" priority="111" operator="equal">
      <formula>"迟到"</formula>
    </cfRule>
  </conditionalFormatting>
  <conditionalFormatting sqref="J99:Q99 D99">
    <cfRule type="cellIs" dxfId="2" priority="426" operator="equal">
      <formula>"缺勤"</formula>
    </cfRule>
    <cfRule type="cellIs" dxfId="1" priority="267" operator="equal">
      <formula>"请假"</formula>
    </cfRule>
    <cfRule type="cellIs" dxfId="0" priority="108" operator="equal">
      <formula>"迟到"</formula>
    </cfRule>
  </conditionalFormatting>
  <conditionalFormatting sqref="J100:Q100 D100">
    <cfRule type="cellIs" dxfId="2" priority="423" operator="equal">
      <formula>"缺勤"</formula>
    </cfRule>
    <cfRule type="cellIs" dxfId="1" priority="264" operator="equal">
      <formula>"请假"</formula>
    </cfRule>
    <cfRule type="cellIs" dxfId="0" priority="105" operator="equal">
      <formula>"迟到"</formula>
    </cfRule>
  </conditionalFormatting>
  <conditionalFormatting sqref="J101:Q101 D101">
    <cfRule type="cellIs" dxfId="2" priority="420" operator="equal">
      <formula>"缺勤"</formula>
    </cfRule>
    <cfRule type="cellIs" dxfId="1" priority="261" operator="equal">
      <formula>"请假"</formula>
    </cfRule>
    <cfRule type="cellIs" dxfId="0" priority="102" operator="equal">
      <formula>"迟到"</formula>
    </cfRule>
  </conditionalFormatting>
  <conditionalFormatting sqref="J102:Q102 D102">
    <cfRule type="cellIs" dxfId="2" priority="417" operator="equal">
      <formula>"缺勤"</formula>
    </cfRule>
    <cfRule type="cellIs" dxfId="1" priority="258" operator="equal">
      <formula>"请假"</formula>
    </cfRule>
    <cfRule type="cellIs" dxfId="0" priority="99" operator="equal">
      <formula>"迟到"</formula>
    </cfRule>
  </conditionalFormatting>
  <conditionalFormatting sqref="J103:Q103 D103">
    <cfRule type="cellIs" dxfId="2" priority="414" operator="equal">
      <formula>"缺勤"</formula>
    </cfRule>
    <cfRule type="cellIs" dxfId="1" priority="255" operator="equal">
      <formula>"请假"</formula>
    </cfRule>
    <cfRule type="cellIs" dxfId="0" priority="96" operator="equal">
      <formula>"迟到"</formula>
    </cfRule>
  </conditionalFormatting>
  <conditionalFormatting sqref="J104:Q104 D104">
    <cfRule type="cellIs" dxfId="2" priority="411" operator="equal">
      <formula>"缺勤"</formula>
    </cfRule>
    <cfRule type="cellIs" dxfId="1" priority="252" operator="equal">
      <formula>"请假"</formula>
    </cfRule>
    <cfRule type="cellIs" dxfId="0" priority="93" operator="equal">
      <formula>"迟到"</formula>
    </cfRule>
  </conditionalFormatting>
  <conditionalFormatting sqref="J105:Q105 D105">
    <cfRule type="cellIs" dxfId="2" priority="408" operator="equal">
      <formula>"缺勤"</formula>
    </cfRule>
    <cfRule type="cellIs" dxfId="1" priority="249" operator="equal">
      <formula>"请假"</formula>
    </cfRule>
    <cfRule type="cellIs" dxfId="0" priority="90" operator="equal">
      <formula>"迟到"</formula>
    </cfRule>
  </conditionalFormatting>
  <conditionalFormatting sqref="J106:Q106 D106">
    <cfRule type="cellIs" dxfId="2" priority="405" operator="equal">
      <formula>"缺勤"</formula>
    </cfRule>
    <cfRule type="cellIs" dxfId="1" priority="246" operator="equal">
      <formula>"请假"</formula>
    </cfRule>
    <cfRule type="cellIs" dxfId="0" priority="87" operator="equal">
      <formula>"迟到"</formula>
    </cfRule>
  </conditionalFormatting>
  <conditionalFormatting sqref="J107:Q107 D107">
    <cfRule type="cellIs" dxfId="2" priority="402" operator="equal">
      <formula>"缺勤"</formula>
    </cfRule>
    <cfRule type="cellIs" dxfId="1" priority="243" operator="equal">
      <formula>"请假"</formula>
    </cfRule>
    <cfRule type="cellIs" dxfId="0" priority="84" operator="equal">
      <formula>"迟到"</formula>
    </cfRule>
  </conditionalFormatting>
  <conditionalFormatting sqref="J108:Q108 D108">
    <cfRule type="cellIs" dxfId="2" priority="399" operator="equal">
      <formula>"缺勤"</formula>
    </cfRule>
    <cfRule type="cellIs" dxfId="1" priority="240" operator="equal">
      <formula>"请假"</formula>
    </cfRule>
    <cfRule type="cellIs" dxfId="0" priority="81" operator="equal">
      <formula>"迟到"</formula>
    </cfRule>
  </conditionalFormatting>
  <conditionalFormatting sqref="J109:Q109 D109">
    <cfRule type="cellIs" dxfId="2" priority="396" operator="equal">
      <formula>"缺勤"</formula>
    </cfRule>
    <cfRule type="cellIs" dxfId="1" priority="237" operator="equal">
      <formula>"请假"</formula>
    </cfRule>
    <cfRule type="cellIs" dxfId="0" priority="78" operator="equal">
      <formula>"迟到"</formula>
    </cfRule>
  </conditionalFormatting>
  <conditionalFormatting sqref="J110:Q110 D110">
    <cfRule type="cellIs" dxfId="2" priority="393" operator="equal">
      <formula>"缺勤"</formula>
    </cfRule>
    <cfRule type="cellIs" dxfId="1" priority="234" operator="equal">
      <formula>"请假"</formula>
    </cfRule>
    <cfRule type="cellIs" dxfId="0" priority="75" operator="equal">
      <formula>"迟到"</formula>
    </cfRule>
  </conditionalFormatting>
  <conditionalFormatting sqref="J111:Q111 D111">
    <cfRule type="cellIs" dxfId="2" priority="390" operator="equal">
      <formula>"缺勤"</formula>
    </cfRule>
    <cfRule type="cellIs" dxfId="1" priority="231" operator="equal">
      <formula>"请假"</formula>
    </cfRule>
    <cfRule type="cellIs" dxfId="0" priority="72" operator="equal">
      <formula>"迟到"</formula>
    </cfRule>
  </conditionalFormatting>
  <conditionalFormatting sqref="J112:Q112 D112">
    <cfRule type="cellIs" dxfId="2" priority="387" operator="equal">
      <formula>"缺勤"</formula>
    </cfRule>
    <cfRule type="cellIs" dxfId="1" priority="228" operator="equal">
      <formula>"请假"</formula>
    </cfRule>
    <cfRule type="cellIs" dxfId="0" priority="69" operator="equal">
      <formula>"迟到"</formula>
    </cfRule>
  </conditionalFormatting>
  <conditionalFormatting sqref="J113:Q113 D113">
    <cfRule type="cellIs" dxfId="2" priority="384" operator="equal">
      <formula>"缺勤"</formula>
    </cfRule>
    <cfRule type="cellIs" dxfId="1" priority="225" operator="equal">
      <formula>"请假"</formula>
    </cfRule>
    <cfRule type="cellIs" dxfId="0" priority="66" operator="equal">
      <formula>"迟到"</formula>
    </cfRule>
  </conditionalFormatting>
  <conditionalFormatting sqref="J114:Q114 D114">
    <cfRule type="cellIs" dxfId="2" priority="381" operator="equal">
      <formula>"缺勤"</formula>
    </cfRule>
    <cfRule type="cellIs" dxfId="1" priority="222" operator="equal">
      <formula>"请假"</formula>
    </cfRule>
    <cfRule type="cellIs" dxfId="0" priority="63" operator="equal">
      <formula>"迟到"</formula>
    </cfRule>
  </conditionalFormatting>
  <conditionalFormatting sqref="J115:Q115 D115">
    <cfRule type="cellIs" dxfId="2" priority="378" operator="equal">
      <formula>"缺勤"</formula>
    </cfRule>
    <cfRule type="cellIs" dxfId="1" priority="219" operator="equal">
      <formula>"请假"</formula>
    </cfRule>
    <cfRule type="cellIs" dxfId="0" priority="60" operator="equal">
      <formula>"迟到"</formula>
    </cfRule>
  </conditionalFormatting>
  <conditionalFormatting sqref="J116:Q116 D116">
    <cfRule type="cellIs" dxfId="2" priority="375" operator="equal">
      <formula>"缺勤"</formula>
    </cfRule>
    <cfRule type="cellIs" dxfId="1" priority="216" operator="equal">
      <formula>"请假"</formula>
    </cfRule>
    <cfRule type="cellIs" dxfId="0" priority="57" operator="equal">
      <formula>"迟到"</formula>
    </cfRule>
  </conditionalFormatting>
  <conditionalFormatting sqref="J117:Q117 D117">
    <cfRule type="cellIs" dxfId="2" priority="372" operator="equal">
      <formula>"缺勤"</formula>
    </cfRule>
    <cfRule type="cellIs" dxfId="1" priority="213" operator="equal">
      <formula>"请假"</formula>
    </cfRule>
    <cfRule type="cellIs" dxfId="0" priority="54" operator="equal">
      <formula>"迟到"</formula>
    </cfRule>
  </conditionalFormatting>
  <conditionalFormatting sqref="J118:Q118 D118">
    <cfRule type="cellIs" dxfId="2" priority="369" operator="equal">
      <formula>"缺勤"</formula>
    </cfRule>
    <cfRule type="cellIs" dxfId="1" priority="210" operator="equal">
      <formula>"请假"</formula>
    </cfRule>
    <cfRule type="cellIs" dxfId="0" priority="51" operator="equal">
      <formula>"迟到"</formula>
    </cfRule>
  </conditionalFormatting>
  <conditionalFormatting sqref="J119:Q119 D119">
    <cfRule type="cellIs" dxfId="2" priority="366" operator="equal">
      <formula>"缺勤"</formula>
    </cfRule>
    <cfRule type="cellIs" dxfId="1" priority="207" operator="equal">
      <formula>"请假"</formula>
    </cfRule>
    <cfRule type="cellIs" dxfId="0" priority="48" operator="equal">
      <formula>"迟到"</formula>
    </cfRule>
  </conditionalFormatting>
  <conditionalFormatting sqref="J120:Q120 D120">
    <cfRule type="cellIs" dxfId="2" priority="363" operator="equal">
      <formula>"缺勤"</formula>
    </cfRule>
    <cfRule type="cellIs" dxfId="1" priority="204" operator="equal">
      <formula>"请假"</formula>
    </cfRule>
    <cfRule type="cellIs" dxfId="0" priority="45" operator="equal">
      <formula>"迟到"</formula>
    </cfRule>
  </conditionalFormatting>
  <conditionalFormatting sqref="J121:Q121 D121">
    <cfRule type="cellIs" dxfId="2" priority="360" operator="equal">
      <formula>"缺勤"</formula>
    </cfRule>
    <cfRule type="cellIs" dxfId="1" priority="201" operator="equal">
      <formula>"请假"</formula>
    </cfRule>
    <cfRule type="cellIs" dxfId="0" priority="42" operator="equal">
      <formula>"迟到"</formula>
    </cfRule>
  </conditionalFormatting>
  <conditionalFormatting sqref="J122:Q122 D122">
    <cfRule type="cellIs" dxfId="2" priority="357" operator="equal">
      <formula>"缺勤"</formula>
    </cfRule>
    <cfRule type="cellIs" dxfId="1" priority="198" operator="equal">
      <formula>"请假"</formula>
    </cfRule>
    <cfRule type="cellIs" dxfId="0" priority="39" operator="equal">
      <formula>"迟到"</formula>
    </cfRule>
  </conditionalFormatting>
  <conditionalFormatting sqref="J123:Q123 D123">
    <cfRule type="cellIs" dxfId="2" priority="354" operator="equal">
      <formula>"缺勤"</formula>
    </cfRule>
    <cfRule type="cellIs" dxfId="1" priority="195" operator="equal">
      <formula>"请假"</formula>
    </cfRule>
    <cfRule type="cellIs" dxfId="0" priority="36" operator="equal">
      <formula>"迟到"</formula>
    </cfRule>
  </conditionalFormatting>
  <conditionalFormatting sqref="J124:Q124 D124">
    <cfRule type="cellIs" dxfId="2" priority="351" operator="equal">
      <formula>"缺勤"</formula>
    </cfRule>
    <cfRule type="cellIs" dxfId="1" priority="192" operator="equal">
      <formula>"请假"</formula>
    </cfRule>
    <cfRule type="cellIs" dxfId="0" priority="33" operator="equal">
      <formula>"迟到"</formula>
    </cfRule>
  </conditionalFormatting>
  <conditionalFormatting sqref="J125:Q125 D125">
    <cfRule type="cellIs" dxfId="2" priority="348" operator="equal">
      <formula>"缺勤"</formula>
    </cfRule>
    <cfRule type="cellIs" dxfId="1" priority="189" operator="equal">
      <formula>"请假"</formula>
    </cfRule>
    <cfRule type="cellIs" dxfId="0" priority="30" operator="equal">
      <formula>"迟到"</formula>
    </cfRule>
  </conditionalFormatting>
  <conditionalFormatting sqref="J126:Q126 D126">
    <cfRule type="cellIs" dxfId="2" priority="345" operator="equal">
      <formula>"缺勤"</formula>
    </cfRule>
    <cfRule type="cellIs" dxfId="1" priority="186" operator="equal">
      <formula>"请假"</formula>
    </cfRule>
    <cfRule type="cellIs" dxfId="0" priority="27" operator="equal">
      <formula>"迟到"</formula>
    </cfRule>
  </conditionalFormatting>
  <conditionalFormatting sqref="J127:Q127 D127">
    <cfRule type="cellIs" dxfId="2" priority="342" operator="equal">
      <formula>"缺勤"</formula>
    </cfRule>
    <cfRule type="cellIs" dxfId="1" priority="183" operator="equal">
      <formula>"请假"</formula>
    </cfRule>
    <cfRule type="cellIs" dxfId="0" priority="24" operator="equal">
      <formula>"迟到"</formula>
    </cfRule>
  </conditionalFormatting>
  <conditionalFormatting sqref="J128:Q128 D128">
    <cfRule type="cellIs" dxfId="2" priority="340" operator="equal">
      <formula>"缺勤"</formula>
    </cfRule>
    <cfRule type="cellIs" dxfId="1" priority="181" operator="equal">
      <formula>"请假"</formula>
    </cfRule>
    <cfRule type="cellIs" dxfId="0" priority="22" operator="equal">
      <formula>"迟到"</formula>
    </cfRule>
  </conditionalFormatting>
  <conditionalFormatting sqref="J129:Q129 D129">
    <cfRule type="cellIs" dxfId="2" priority="338" operator="equal">
      <formula>"缺勤"</formula>
    </cfRule>
    <cfRule type="cellIs" dxfId="1" priority="179" operator="equal">
      <formula>"请假"</formula>
    </cfRule>
    <cfRule type="cellIs" dxfId="0" priority="20" operator="equal">
      <formula>"迟到"</formula>
    </cfRule>
  </conditionalFormatting>
  <conditionalFormatting sqref="J130:Q130 D130">
    <cfRule type="cellIs" dxfId="2" priority="336" operator="equal">
      <formula>"缺勤"</formula>
    </cfRule>
    <cfRule type="cellIs" dxfId="1" priority="177" operator="equal">
      <formula>"请假"</formula>
    </cfRule>
    <cfRule type="cellIs" dxfId="0" priority="18" operator="equal">
      <formula>"迟到"</formula>
    </cfRule>
  </conditionalFormatting>
  <conditionalFormatting sqref="J131:Q131 D131">
    <cfRule type="cellIs" dxfId="2" priority="334" operator="equal">
      <formula>"缺勤"</formula>
    </cfRule>
    <cfRule type="cellIs" dxfId="1" priority="175" operator="equal">
      <formula>"请假"</formula>
    </cfRule>
    <cfRule type="cellIs" dxfId="0" priority="16" operator="equal">
      <formula>"迟到"</formula>
    </cfRule>
  </conditionalFormatting>
  <conditionalFormatting sqref="J132:Q132 D132">
    <cfRule type="cellIs" dxfId="2" priority="332" operator="equal">
      <formula>"缺勤"</formula>
    </cfRule>
    <cfRule type="cellIs" dxfId="1" priority="173" operator="equal">
      <formula>"请假"</formula>
    </cfRule>
    <cfRule type="cellIs" dxfId="0" priority="14" operator="equal">
      <formula>"迟到"</formula>
    </cfRule>
  </conditionalFormatting>
  <conditionalFormatting sqref="J133:Q133 D133">
    <cfRule type="cellIs" dxfId="2" priority="330" operator="equal">
      <formula>"缺勤"</formula>
    </cfRule>
    <cfRule type="cellIs" dxfId="1" priority="171" operator="equal">
      <formula>"请假"</formula>
    </cfRule>
    <cfRule type="cellIs" dxfId="0" priority="12" operator="equal">
      <formula>"迟到"</formula>
    </cfRule>
  </conditionalFormatting>
  <conditionalFormatting sqref="J134:Q134 D134">
    <cfRule type="cellIs" dxfId="2" priority="328" operator="equal">
      <formula>"缺勤"</formula>
    </cfRule>
    <cfRule type="cellIs" dxfId="1" priority="169" operator="equal">
      <formula>"请假"</formula>
    </cfRule>
    <cfRule type="cellIs" dxfId="0" priority="10" operator="equal">
      <formula>"迟到"</formula>
    </cfRule>
  </conditionalFormatting>
  <conditionalFormatting sqref="J135:Q135 D135">
    <cfRule type="cellIs" dxfId="2" priority="326" operator="equal">
      <formula>"缺勤"</formula>
    </cfRule>
    <cfRule type="cellIs" dxfId="1" priority="167" operator="equal">
      <formula>"请假"</formula>
    </cfRule>
    <cfRule type="cellIs" dxfId="0" priority="8" operator="equal">
      <formula>"迟到"</formula>
    </cfRule>
  </conditionalFormatting>
  <conditionalFormatting sqref="J136:Q136 D136">
    <cfRule type="cellIs" dxfId="2" priority="324" operator="equal">
      <formula>"缺勤"</formula>
    </cfRule>
    <cfRule type="cellIs" dxfId="1" priority="165" operator="equal">
      <formula>"请假"</formula>
    </cfRule>
    <cfRule type="cellIs" dxfId="0" priority="6" operator="equal">
      <formula>"迟到"</formula>
    </cfRule>
  </conditionalFormatting>
  <conditionalFormatting sqref="J137:Q137 D137">
    <cfRule type="cellIs" dxfId="2" priority="322" operator="equal">
      <formula>"缺勤"</formula>
    </cfRule>
    <cfRule type="cellIs" dxfId="1" priority="163" operator="equal">
      <formula>"请假"</formula>
    </cfRule>
    <cfRule type="cellIs" dxfId="0" priority="4" operator="equal">
      <formula>"迟到"</formula>
    </cfRule>
  </conditionalFormatting>
  <conditionalFormatting sqref="J138:Q138 D138">
    <cfRule type="cellIs" dxfId="2" priority="320" operator="equal">
      <formula>"缺勤"</formula>
    </cfRule>
    <cfRule type="cellIs" dxfId="1" priority="161" operator="equal">
      <formula>"请假"</formula>
    </cfRule>
    <cfRule type="cellIs" dxfId="0" priority="2" operator="equal">
      <formula>"迟到"</formula>
    </cfRule>
  </conditionalFormatting>
  <conditionalFormatting sqref="J139:Q139 D139">
    <cfRule type="cellIs" dxfId="2" priority="476" operator="equal">
      <formula>"缺勤"</formula>
    </cfRule>
    <cfRule type="cellIs" dxfId="1" priority="317" operator="equal">
      <formula>"请假"</formula>
    </cfRule>
    <cfRule type="cellIs" dxfId="0" priority="158" operator="equal">
      <formula>"迟到"</formula>
    </cfRule>
  </conditionalFormatting>
  <conditionalFormatting sqref="J140:Q140 D140">
    <cfRule type="cellIs" dxfId="2" priority="473" operator="equal">
      <formula>"缺勤"</formula>
    </cfRule>
    <cfRule type="cellIs" dxfId="1" priority="314" operator="equal">
      <formula>"请假"</formula>
    </cfRule>
    <cfRule type="cellIs" dxfId="0" priority="155" operator="equal">
      <formula>"迟到"</formula>
    </cfRule>
  </conditionalFormatting>
  <conditionalFormatting sqref="J141:Q141 D141">
    <cfRule type="cellIs" dxfId="2" priority="470" operator="equal">
      <formula>"缺勤"</formula>
    </cfRule>
    <cfRule type="cellIs" dxfId="1" priority="311" operator="equal">
      <formula>"请假"</formula>
    </cfRule>
    <cfRule type="cellIs" dxfId="0" priority="152" operator="equal">
      <formula>"迟到"</formula>
    </cfRule>
  </conditionalFormatting>
  <conditionalFormatting sqref="J142:Q142 D142">
    <cfRule type="cellIs" dxfId="2" priority="467" operator="equal">
      <formula>"缺勤"</formula>
    </cfRule>
    <cfRule type="cellIs" dxfId="1" priority="308" operator="equal">
      <formula>"请假"</formula>
    </cfRule>
    <cfRule type="cellIs" dxfId="0" priority="149" operator="equal">
      <formula>"迟到"</formula>
    </cfRule>
  </conditionalFormatting>
  <conditionalFormatting sqref="J143:Q143 D143">
    <cfRule type="cellIs" dxfId="2" priority="464" operator="equal">
      <formula>"缺勤"</formula>
    </cfRule>
    <cfRule type="cellIs" dxfId="1" priority="305" operator="equal">
      <formula>"请假"</formula>
    </cfRule>
    <cfRule type="cellIs" dxfId="0" priority="146" operator="equal">
      <formula>"迟到"</formula>
    </cfRule>
  </conditionalFormatting>
  <conditionalFormatting sqref="J144:Q144 D144">
    <cfRule type="cellIs" dxfId="2" priority="461" operator="equal">
      <formula>"缺勤"</formula>
    </cfRule>
    <cfRule type="cellIs" dxfId="1" priority="302" operator="equal">
      <formula>"请假"</formula>
    </cfRule>
    <cfRule type="cellIs" dxfId="0" priority="143" operator="equal">
      <formula>"迟到"</formula>
    </cfRule>
  </conditionalFormatting>
  <conditionalFormatting sqref="J145:Q145 D145">
    <cfRule type="cellIs" dxfId="2" priority="458" operator="equal">
      <formula>"缺勤"</formula>
    </cfRule>
    <cfRule type="cellIs" dxfId="1" priority="299" operator="equal">
      <formula>"请假"</formula>
    </cfRule>
    <cfRule type="cellIs" dxfId="0" priority="140" operator="equal">
      <formula>"迟到"</formula>
    </cfRule>
  </conditionalFormatting>
  <conditionalFormatting sqref="J146:Q146 D146">
    <cfRule type="cellIs" dxfId="2" priority="455" operator="equal">
      <formula>"缺勤"</formula>
    </cfRule>
    <cfRule type="cellIs" dxfId="1" priority="296" operator="equal">
      <formula>"请假"</formula>
    </cfRule>
    <cfRule type="cellIs" dxfId="0" priority="137" operator="equal">
      <formula>"迟到"</formula>
    </cfRule>
  </conditionalFormatting>
  <conditionalFormatting sqref="J147:Q147 D147">
    <cfRule type="cellIs" dxfId="2" priority="452" operator="equal">
      <formula>"缺勤"</formula>
    </cfRule>
    <cfRule type="cellIs" dxfId="1" priority="293" operator="equal">
      <formula>"请假"</formula>
    </cfRule>
    <cfRule type="cellIs" dxfId="0" priority="134" operator="equal">
      <formula>"迟到"</formula>
    </cfRule>
  </conditionalFormatting>
  <conditionalFormatting sqref="J148:Q148 D148">
    <cfRule type="cellIs" dxfId="2" priority="449" operator="equal">
      <formula>"缺勤"</formula>
    </cfRule>
    <cfRule type="cellIs" dxfId="1" priority="290" operator="equal">
      <formula>"请假"</formula>
    </cfRule>
    <cfRule type="cellIs" dxfId="0" priority="131" operator="equal">
      <formula>"迟到"</formula>
    </cfRule>
  </conditionalFormatting>
  <conditionalFormatting sqref="J149:Q149 D149">
    <cfRule type="cellIs" dxfId="2" priority="446" operator="equal">
      <formula>"缺勤"</formula>
    </cfRule>
    <cfRule type="cellIs" dxfId="1" priority="287" operator="equal">
      <formula>"请假"</formula>
    </cfRule>
    <cfRule type="cellIs" dxfId="0" priority="128" operator="equal">
      <formula>"迟到"</formula>
    </cfRule>
  </conditionalFormatting>
  <conditionalFormatting sqref="J150:Q150 D150">
    <cfRule type="cellIs" dxfId="2" priority="443" operator="equal">
      <formula>"缺勤"</formula>
    </cfRule>
    <cfRule type="cellIs" dxfId="1" priority="284" operator="equal">
      <formula>"请假"</formula>
    </cfRule>
    <cfRule type="cellIs" dxfId="0" priority="125" operator="equal">
      <formula>"迟到"</formula>
    </cfRule>
  </conditionalFormatting>
  <conditionalFormatting sqref="J151:Q151 D151">
    <cfRule type="cellIs" dxfId="2" priority="440" operator="equal">
      <formula>"缺勤"</formula>
    </cfRule>
    <cfRule type="cellIs" dxfId="1" priority="281" operator="equal">
      <formula>"请假"</formula>
    </cfRule>
    <cfRule type="cellIs" dxfId="0" priority="122" operator="equal">
      <formula>"迟到"</formula>
    </cfRule>
  </conditionalFormatting>
  <conditionalFormatting sqref="J152:Q152 D152">
    <cfRule type="cellIs" dxfId="2" priority="437" operator="equal">
      <formula>"缺勤"</formula>
    </cfRule>
    <cfRule type="cellIs" dxfId="1" priority="278" operator="equal">
      <formula>"请假"</formula>
    </cfRule>
    <cfRule type="cellIs" dxfId="0" priority="119" operator="equal">
      <formula>"迟到"</formula>
    </cfRule>
  </conditionalFormatting>
  <conditionalFormatting sqref="J153:Q153 D153">
    <cfRule type="cellIs" dxfId="2" priority="434" operator="equal">
      <formula>"缺勤"</formula>
    </cfRule>
    <cfRule type="cellIs" dxfId="1" priority="275" operator="equal">
      <formula>"请假"</formula>
    </cfRule>
    <cfRule type="cellIs" dxfId="0" priority="116" operator="equal">
      <formula>"迟到"</formula>
    </cfRule>
  </conditionalFormatting>
  <conditionalFormatting sqref="J154:Q154 D154">
    <cfRule type="cellIs" dxfId="2" priority="431" operator="equal">
      <formula>"缺勤"</formula>
    </cfRule>
    <cfRule type="cellIs" dxfId="1" priority="272" operator="equal">
      <formula>"请假"</formula>
    </cfRule>
    <cfRule type="cellIs" dxfId="0" priority="113" operator="equal">
      <formula>"迟到"</formula>
    </cfRule>
  </conditionalFormatting>
  <conditionalFormatting sqref="J155:Q155 D155">
    <cfRule type="cellIs" dxfId="2" priority="428" operator="equal">
      <formula>"缺勤"</formula>
    </cfRule>
    <cfRule type="cellIs" dxfId="1" priority="269" operator="equal">
      <formula>"请假"</formula>
    </cfRule>
    <cfRule type="cellIs" dxfId="0" priority="110" operator="equal">
      <formula>"迟到"</formula>
    </cfRule>
  </conditionalFormatting>
  <conditionalFormatting sqref="J156:Q156 D156">
    <cfRule type="cellIs" dxfId="2" priority="425" operator="equal">
      <formula>"缺勤"</formula>
    </cfRule>
    <cfRule type="cellIs" dxfId="1" priority="266" operator="equal">
      <formula>"请假"</formula>
    </cfRule>
    <cfRule type="cellIs" dxfId="0" priority="107" operator="equal">
      <formula>"迟到"</formula>
    </cfRule>
  </conditionalFormatting>
  <conditionalFormatting sqref="J157:Q157 D157">
    <cfRule type="cellIs" dxfId="2" priority="422" operator="equal">
      <formula>"缺勤"</formula>
    </cfRule>
    <cfRule type="cellIs" dxfId="1" priority="263" operator="equal">
      <formula>"请假"</formula>
    </cfRule>
    <cfRule type="cellIs" dxfId="0" priority="104" operator="equal">
      <formula>"迟到"</formula>
    </cfRule>
  </conditionalFormatting>
  <conditionalFormatting sqref="J158:Q158 D158">
    <cfRule type="cellIs" dxfId="2" priority="419" operator="equal">
      <formula>"缺勤"</formula>
    </cfRule>
    <cfRule type="cellIs" dxfId="1" priority="260" operator="equal">
      <formula>"请假"</formula>
    </cfRule>
    <cfRule type="cellIs" dxfId="0" priority="101" operator="equal">
      <formula>"迟到"</formula>
    </cfRule>
  </conditionalFormatting>
  <conditionalFormatting sqref="J159:Q159 D159">
    <cfRule type="cellIs" dxfId="2" priority="416" operator="equal">
      <formula>"缺勤"</formula>
    </cfRule>
    <cfRule type="cellIs" dxfId="1" priority="257" operator="equal">
      <formula>"请假"</formula>
    </cfRule>
    <cfRule type="cellIs" dxfId="0" priority="98" operator="equal">
      <formula>"迟到"</formula>
    </cfRule>
  </conditionalFormatting>
  <conditionalFormatting sqref="J160:Q160 D160">
    <cfRule type="cellIs" dxfId="2" priority="413" operator="equal">
      <formula>"缺勤"</formula>
    </cfRule>
    <cfRule type="cellIs" dxfId="1" priority="254" operator="equal">
      <formula>"请假"</formula>
    </cfRule>
    <cfRule type="cellIs" dxfId="0" priority="95" operator="equal">
      <formula>"迟到"</formula>
    </cfRule>
  </conditionalFormatting>
  <conditionalFormatting sqref="J161:Q161 D161">
    <cfRule type="cellIs" dxfId="2" priority="410" operator="equal">
      <formula>"缺勤"</formula>
    </cfRule>
    <cfRule type="cellIs" dxfId="1" priority="251" operator="equal">
      <formula>"请假"</formula>
    </cfRule>
    <cfRule type="cellIs" dxfId="0" priority="92" operator="equal">
      <formula>"迟到"</formula>
    </cfRule>
  </conditionalFormatting>
  <conditionalFormatting sqref="J162:Q162 D162">
    <cfRule type="cellIs" dxfId="2" priority="407" operator="equal">
      <formula>"缺勤"</formula>
    </cfRule>
    <cfRule type="cellIs" dxfId="1" priority="248" operator="equal">
      <formula>"请假"</formula>
    </cfRule>
    <cfRule type="cellIs" dxfId="0" priority="89" operator="equal">
      <formula>"迟到"</formula>
    </cfRule>
  </conditionalFormatting>
  <conditionalFormatting sqref="J163:Q163 D163">
    <cfRule type="cellIs" dxfId="2" priority="404" operator="equal">
      <formula>"缺勤"</formula>
    </cfRule>
    <cfRule type="cellIs" dxfId="1" priority="245" operator="equal">
      <formula>"请假"</formula>
    </cfRule>
    <cfRule type="cellIs" dxfId="0" priority="86" operator="equal">
      <formula>"迟到"</formula>
    </cfRule>
  </conditionalFormatting>
  <conditionalFormatting sqref="J164:Q164 D164">
    <cfRule type="cellIs" dxfId="2" priority="401" operator="equal">
      <formula>"缺勤"</formula>
    </cfRule>
    <cfRule type="cellIs" dxfId="1" priority="242" operator="equal">
      <formula>"请假"</formula>
    </cfRule>
    <cfRule type="cellIs" dxfId="0" priority="83" operator="equal">
      <formula>"迟到"</formula>
    </cfRule>
  </conditionalFormatting>
  <conditionalFormatting sqref="J165:Q165 D165">
    <cfRule type="cellIs" dxfId="2" priority="398" operator="equal">
      <formula>"缺勤"</formula>
    </cfRule>
    <cfRule type="cellIs" dxfId="1" priority="239" operator="equal">
      <formula>"请假"</formula>
    </cfRule>
    <cfRule type="cellIs" dxfId="0" priority="80" operator="equal">
      <formula>"迟到"</formula>
    </cfRule>
  </conditionalFormatting>
  <conditionalFormatting sqref="J166:Q166 D166">
    <cfRule type="cellIs" dxfId="2" priority="395" operator="equal">
      <formula>"缺勤"</formula>
    </cfRule>
    <cfRule type="cellIs" dxfId="1" priority="236" operator="equal">
      <formula>"请假"</formula>
    </cfRule>
    <cfRule type="cellIs" dxfId="0" priority="77" operator="equal">
      <formula>"迟到"</formula>
    </cfRule>
  </conditionalFormatting>
  <conditionalFormatting sqref="J167:Q167 D167">
    <cfRule type="cellIs" dxfId="2" priority="392" operator="equal">
      <formula>"缺勤"</formula>
    </cfRule>
    <cfRule type="cellIs" dxfId="1" priority="233" operator="equal">
      <formula>"请假"</formula>
    </cfRule>
    <cfRule type="cellIs" dxfId="0" priority="74" operator="equal">
      <formula>"迟到"</formula>
    </cfRule>
  </conditionalFormatting>
  <conditionalFormatting sqref="J168:Q168 D168">
    <cfRule type="cellIs" dxfId="2" priority="389" operator="equal">
      <formula>"缺勤"</formula>
    </cfRule>
    <cfRule type="cellIs" dxfId="1" priority="230" operator="equal">
      <formula>"请假"</formula>
    </cfRule>
    <cfRule type="cellIs" dxfId="0" priority="71" operator="equal">
      <formula>"迟到"</formula>
    </cfRule>
  </conditionalFormatting>
  <conditionalFormatting sqref="J169:Q169 D169">
    <cfRule type="cellIs" dxfId="2" priority="386" operator="equal">
      <formula>"缺勤"</formula>
    </cfRule>
    <cfRule type="cellIs" dxfId="1" priority="227" operator="equal">
      <formula>"请假"</formula>
    </cfRule>
    <cfRule type="cellIs" dxfId="0" priority="68" operator="equal">
      <formula>"迟到"</formula>
    </cfRule>
  </conditionalFormatting>
  <conditionalFormatting sqref="J170:Q170 D170">
    <cfRule type="cellIs" dxfId="2" priority="383" operator="equal">
      <formula>"缺勤"</formula>
    </cfRule>
    <cfRule type="cellIs" dxfId="1" priority="224" operator="equal">
      <formula>"请假"</formula>
    </cfRule>
    <cfRule type="cellIs" dxfId="0" priority="65" operator="equal">
      <formula>"迟到"</formula>
    </cfRule>
  </conditionalFormatting>
  <conditionalFormatting sqref="J171:Q171 D171">
    <cfRule type="cellIs" dxfId="2" priority="380" operator="equal">
      <formula>"缺勤"</formula>
    </cfRule>
    <cfRule type="cellIs" dxfId="1" priority="221" operator="equal">
      <formula>"请假"</formula>
    </cfRule>
    <cfRule type="cellIs" dxfId="0" priority="62" operator="equal">
      <formula>"迟到"</formula>
    </cfRule>
  </conditionalFormatting>
  <conditionalFormatting sqref="J172:Q172 D172">
    <cfRule type="cellIs" dxfId="2" priority="377" operator="equal">
      <formula>"缺勤"</formula>
    </cfRule>
    <cfRule type="cellIs" dxfId="1" priority="218" operator="equal">
      <formula>"请假"</formula>
    </cfRule>
    <cfRule type="cellIs" dxfId="0" priority="59" operator="equal">
      <formula>"迟到"</formula>
    </cfRule>
  </conditionalFormatting>
  <conditionalFormatting sqref="J173:Q173 D173">
    <cfRule type="cellIs" dxfId="2" priority="374" operator="equal">
      <formula>"缺勤"</formula>
    </cfRule>
    <cfRule type="cellIs" dxfId="1" priority="215" operator="equal">
      <formula>"请假"</formula>
    </cfRule>
    <cfRule type="cellIs" dxfId="0" priority="56" operator="equal">
      <formula>"迟到"</formula>
    </cfRule>
  </conditionalFormatting>
  <conditionalFormatting sqref="J174:Q174 D174">
    <cfRule type="cellIs" dxfId="2" priority="371" operator="equal">
      <formula>"缺勤"</formula>
    </cfRule>
    <cfRule type="cellIs" dxfId="1" priority="212" operator="equal">
      <formula>"请假"</formula>
    </cfRule>
    <cfRule type="cellIs" dxfId="0" priority="53" operator="equal">
      <formula>"迟到"</formula>
    </cfRule>
  </conditionalFormatting>
  <conditionalFormatting sqref="J175:Q175 D175">
    <cfRule type="cellIs" dxfId="2" priority="368" operator="equal">
      <formula>"缺勤"</formula>
    </cfRule>
    <cfRule type="cellIs" dxfId="1" priority="209" operator="equal">
      <formula>"请假"</formula>
    </cfRule>
    <cfRule type="cellIs" dxfId="0" priority="50" operator="equal">
      <formula>"迟到"</formula>
    </cfRule>
  </conditionalFormatting>
  <conditionalFormatting sqref="J176:Q176 D176">
    <cfRule type="cellIs" dxfId="2" priority="365" operator="equal">
      <formula>"缺勤"</formula>
    </cfRule>
    <cfRule type="cellIs" dxfId="1" priority="206" operator="equal">
      <formula>"请假"</formula>
    </cfRule>
    <cfRule type="cellIs" dxfId="0" priority="47" operator="equal">
      <formula>"迟到"</formula>
    </cfRule>
  </conditionalFormatting>
  <conditionalFormatting sqref="J177:Q177 D177">
    <cfRule type="cellIs" dxfId="2" priority="362" operator="equal">
      <formula>"缺勤"</formula>
    </cfRule>
    <cfRule type="cellIs" dxfId="1" priority="203" operator="equal">
      <formula>"请假"</formula>
    </cfRule>
    <cfRule type="cellIs" dxfId="0" priority="44" operator="equal">
      <formula>"迟到"</formula>
    </cfRule>
  </conditionalFormatting>
  <conditionalFormatting sqref="J178:Q178 D178">
    <cfRule type="cellIs" dxfId="2" priority="359" operator="equal">
      <formula>"缺勤"</formula>
    </cfRule>
    <cfRule type="cellIs" dxfId="1" priority="200" operator="equal">
      <formula>"请假"</formula>
    </cfRule>
    <cfRule type="cellIs" dxfId="0" priority="41" operator="equal">
      <formula>"迟到"</formula>
    </cfRule>
  </conditionalFormatting>
  <conditionalFormatting sqref="J179:Q179 D179">
    <cfRule type="cellIs" dxfId="2" priority="356" operator="equal">
      <formula>"缺勤"</formula>
    </cfRule>
    <cfRule type="cellIs" dxfId="1" priority="197" operator="equal">
      <formula>"请假"</formula>
    </cfRule>
    <cfRule type="cellIs" dxfId="0" priority="38" operator="equal">
      <formula>"迟到"</formula>
    </cfRule>
  </conditionalFormatting>
  <conditionalFormatting sqref="J180:Q180 D180">
    <cfRule type="cellIs" dxfId="2" priority="353" operator="equal">
      <formula>"缺勤"</formula>
    </cfRule>
    <cfRule type="cellIs" dxfId="1" priority="194" operator="equal">
      <formula>"请假"</formula>
    </cfRule>
    <cfRule type="cellIs" dxfId="0" priority="35" operator="equal">
      <formula>"迟到"</formula>
    </cfRule>
  </conditionalFormatting>
  <conditionalFormatting sqref="J181:Q181 D181">
    <cfRule type="cellIs" dxfId="2" priority="350" operator="equal">
      <formula>"缺勤"</formula>
    </cfRule>
    <cfRule type="cellIs" dxfId="1" priority="191" operator="equal">
      <formula>"请假"</formula>
    </cfRule>
    <cfRule type="cellIs" dxfId="0" priority="32" operator="equal">
      <formula>"迟到"</formula>
    </cfRule>
  </conditionalFormatting>
  <conditionalFormatting sqref="J182:Q182 D182">
    <cfRule type="cellIs" dxfId="2" priority="347" operator="equal">
      <formula>"缺勤"</formula>
    </cfRule>
    <cfRule type="cellIs" dxfId="1" priority="188" operator="equal">
      <formula>"请假"</formula>
    </cfRule>
    <cfRule type="cellIs" dxfId="0" priority="29" operator="equal">
      <formula>"迟到"</formula>
    </cfRule>
  </conditionalFormatting>
  <conditionalFormatting sqref="J183:Q183 D183">
    <cfRule type="cellIs" dxfId="2" priority="344" operator="equal">
      <formula>"缺勤"</formula>
    </cfRule>
    <cfRule type="cellIs" dxfId="1" priority="185" operator="equal">
      <formula>"请假"</formula>
    </cfRule>
    <cfRule type="cellIs" dxfId="0" priority="26" operator="equal">
      <formula>"迟到"</formula>
    </cfRule>
  </conditionalFormatting>
  <conditionalFormatting sqref="J184:Q184 D184">
    <cfRule type="cellIs" dxfId="2" priority="341" operator="equal">
      <formula>"缺勤"</formula>
    </cfRule>
    <cfRule type="cellIs" dxfId="1" priority="182" operator="equal">
      <formula>"请假"</formula>
    </cfRule>
    <cfRule type="cellIs" dxfId="0" priority="23" operator="equal">
      <formula>"迟到"</formula>
    </cfRule>
  </conditionalFormatting>
  <conditionalFormatting sqref="J185:Q185 D185">
    <cfRule type="cellIs" dxfId="2" priority="339" operator="equal">
      <formula>"缺勤"</formula>
    </cfRule>
    <cfRule type="cellIs" dxfId="1" priority="180" operator="equal">
      <formula>"请假"</formula>
    </cfRule>
    <cfRule type="cellIs" dxfId="0" priority="21" operator="equal">
      <formula>"迟到"</formula>
    </cfRule>
  </conditionalFormatting>
  <conditionalFormatting sqref="J186:Q186 D186">
    <cfRule type="cellIs" dxfId="2" priority="337" operator="equal">
      <formula>"缺勤"</formula>
    </cfRule>
    <cfRule type="cellIs" dxfId="1" priority="178" operator="equal">
      <formula>"请假"</formula>
    </cfRule>
    <cfRule type="cellIs" dxfId="0" priority="19" operator="equal">
      <formula>"迟到"</formula>
    </cfRule>
  </conditionalFormatting>
  <conditionalFormatting sqref="J187:Q187 D187">
    <cfRule type="cellIs" dxfId="2" priority="335" operator="equal">
      <formula>"缺勤"</formula>
    </cfRule>
    <cfRule type="cellIs" dxfId="1" priority="176" operator="equal">
      <formula>"请假"</formula>
    </cfRule>
    <cfRule type="cellIs" dxfId="0" priority="17" operator="equal">
      <formula>"迟到"</formula>
    </cfRule>
  </conditionalFormatting>
  <conditionalFormatting sqref="J188:Q188 D188">
    <cfRule type="cellIs" dxfId="2" priority="333" operator="equal">
      <formula>"缺勤"</formula>
    </cfRule>
    <cfRule type="cellIs" dxfId="1" priority="174" operator="equal">
      <formula>"请假"</formula>
    </cfRule>
    <cfRule type="cellIs" dxfId="0" priority="15" operator="equal">
      <formula>"迟到"</formula>
    </cfRule>
  </conditionalFormatting>
  <conditionalFormatting sqref="J189:Q189 D189">
    <cfRule type="cellIs" dxfId="2" priority="331" operator="equal">
      <formula>"缺勤"</formula>
    </cfRule>
    <cfRule type="cellIs" dxfId="1" priority="172" operator="equal">
      <formula>"请假"</formula>
    </cfRule>
    <cfRule type="cellIs" dxfId="0" priority="13" operator="equal">
      <formula>"迟到"</formula>
    </cfRule>
  </conditionalFormatting>
  <conditionalFormatting sqref="J190:Q190 D190">
    <cfRule type="cellIs" dxfId="2" priority="329" operator="equal">
      <formula>"缺勤"</formula>
    </cfRule>
    <cfRule type="cellIs" dxfId="1" priority="170" operator="equal">
      <formula>"请假"</formula>
    </cfRule>
    <cfRule type="cellIs" dxfId="0" priority="11" operator="equal">
      <formula>"迟到"</formula>
    </cfRule>
  </conditionalFormatting>
  <conditionalFormatting sqref="J191:Q191 D191">
    <cfRule type="cellIs" dxfId="2" priority="327" operator="equal">
      <formula>"缺勤"</formula>
    </cfRule>
    <cfRule type="cellIs" dxfId="1" priority="168" operator="equal">
      <formula>"请假"</formula>
    </cfRule>
    <cfRule type="cellIs" dxfId="0" priority="9" operator="equal">
      <formula>"迟到"</formula>
    </cfRule>
  </conditionalFormatting>
  <conditionalFormatting sqref="J192:Q192 D192">
    <cfRule type="cellIs" dxfId="2" priority="325" operator="equal">
      <formula>"缺勤"</formula>
    </cfRule>
    <cfRule type="cellIs" dxfId="1" priority="166" operator="equal">
      <formula>"请假"</formula>
    </cfRule>
    <cfRule type="cellIs" dxfId="0" priority="7" operator="equal">
      <formula>"迟到"</formula>
    </cfRule>
  </conditionalFormatting>
  <conditionalFormatting sqref="J193:Q193 D193">
    <cfRule type="cellIs" dxfId="2" priority="323" operator="equal">
      <formula>"缺勤"</formula>
    </cfRule>
    <cfRule type="cellIs" dxfId="1" priority="164" operator="equal">
      <formula>"请假"</formula>
    </cfRule>
    <cfRule type="cellIs" dxfId="0" priority="5" operator="equal">
      <formula>"迟到"</formula>
    </cfRule>
  </conditionalFormatting>
  <conditionalFormatting sqref="J194:Q194 D194">
    <cfRule type="cellIs" dxfId="2" priority="321" operator="equal">
      <formula>"缺勤"</formula>
    </cfRule>
    <cfRule type="cellIs" dxfId="1" priority="162" operator="equal">
      <formula>"请假"</formula>
    </cfRule>
    <cfRule type="cellIs" dxfId="0" priority="3" operator="equal">
      <formula>"迟到"</formula>
    </cfRule>
  </conditionalFormatting>
  <conditionalFormatting sqref="J195:Q195 D195">
    <cfRule type="cellIs" dxfId="2" priority="319" operator="equal">
      <formula>"缺勤"</formula>
    </cfRule>
    <cfRule type="cellIs" dxfId="1" priority="160" operator="equal">
      <formula>"请假"</formula>
    </cfRule>
    <cfRule type="cellIs" dxfId="0" priority="1" operator="equal">
      <formula>"迟到"</formula>
    </cfRule>
  </conditionalFormatting>
  <conditionalFormatting sqref="J196:Q196 D196">
    <cfRule type="cellIs" dxfId="2" priority="475" operator="equal">
      <formula>"缺勤"</formula>
    </cfRule>
    <cfRule type="cellIs" dxfId="1" priority="316" operator="equal">
      <formula>"请假"</formula>
    </cfRule>
    <cfRule type="cellIs" dxfId="0" priority="157" operator="equal">
      <formula>"迟到"</formula>
    </cfRule>
  </conditionalFormatting>
  <conditionalFormatting sqref="J197:Q197 D197">
    <cfRule type="cellIs" dxfId="2" priority="472" operator="equal">
      <formula>"缺勤"</formula>
    </cfRule>
    <cfRule type="cellIs" dxfId="1" priority="313" operator="equal">
      <formula>"请假"</formula>
    </cfRule>
    <cfRule type="cellIs" dxfId="0" priority="154" operator="equal">
      <formula>"迟到"</formula>
    </cfRule>
  </conditionalFormatting>
  <conditionalFormatting sqref="J198:Q198 D198">
    <cfRule type="cellIs" dxfId="2" priority="469" operator="equal">
      <formula>"缺勤"</formula>
    </cfRule>
    <cfRule type="cellIs" dxfId="1" priority="310" operator="equal">
      <formula>"请假"</formula>
    </cfRule>
    <cfRule type="cellIs" dxfId="0" priority="151" operator="equal">
      <formula>"迟到"</formula>
    </cfRule>
  </conditionalFormatting>
  <conditionalFormatting sqref="J199:Q199 D199">
    <cfRule type="cellIs" dxfId="2" priority="466" operator="equal">
      <formula>"缺勤"</formula>
    </cfRule>
    <cfRule type="cellIs" dxfId="1" priority="307" operator="equal">
      <formula>"请假"</formula>
    </cfRule>
    <cfRule type="cellIs" dxfId="0" priority="148" operator="equal">
      <formula>"迟到"</formula>
    </cfRule>
  </conditionalFormatting>
  <conditionalFormatting sqref="J200:Q200 D200">
    <cfRule type="cellIs" dxfId="2" priority="463" operator="equal">
      <formula>"缺勤"</formula>
    </cfRule>
    <cfRule type="cellIs" dxfId="1" priority="304" operator="equal">
      <formula>"请假"</formula>
    </cfRule>
    <cfRule type="cellIs" dxfId="0" priority="145" operator="equal">
      <formula>"迟到"</formula>
    </cfRule>
  </conditionalFormatting>
  <conditionalFormatting sqref="J201:Q201 D201">
    <cfRule type="cellIs" dxfId="2" priority="460" operator="equal">
      <formula>"缺勤"</formula>
    </cfRule>
    <cfRule type="cellIs" dxfId="1" priority="301" operator="equal">
      <formula>"请假"</formula>
    </cfRule>
    <cfRule type="cellIs" dxfId="0" priority="142" operator="equal">
      <formula>"迟到"</formula>
    </cfRule>
  </conditionalFormatting>
  <conditionalFormatting sqref="J202:Q202 D202">
    <cfRule type="cellIs" dxfId="2" priority="457" operator="equal">
      <formula>"缺勤"</formula>
    </cfRule>
    <cfRule type="cellIs" dxfId="1" priority="298" operator="equal">
      <formula>"请假"</formula>
    </cfRule>
    <cfRule type="cellIs" dxfId="0" priority="139" operator="equal">
      <formula>"迟到"</formula>
    </cfRule>
  </conditionalFormatting>
  <conditionalFormatting sqref="J203:Q203 D203">
    <cfRule type="cellIs" dxfId="2" priority="454" operator="equal">
      <formula>"缺勤"</formula>
    </cfRule>
    <cfRule type="cellIs" dxfId="1" priority="295" operator="equal">
      <formula>"请假"</formula>
    </cfRule>
    <cfRule type="cellIs" dxfId="0" priority="136" operator="equal">
      <formula>"迟到"</formula>
    </cfRule>
  </conditionalFormatting>
  <conditionalFormatting sqref="J204:Q204 D204">
    <cfRule type="cellIs" dxfId="2" priority="451" operator="equal">
      <formula>"缺勤"</formula>
    </cfRule>
    <cfRule type="cellIs" dxfId="1" priority="292" operator="equal">
      <formula>"请假"</formula>
    </cfRule>
    <cfRule type="cellIs" dxfId="0" priority="133" operator="equal">
      <formula>"迟到"</formula>
    </cfRule>
  </conditionalFormatting>
  <conditionalFormatting sqref="J205:Q205 D205">
    <cfRule type="cellIs" dxfId="2" priority="448" operator="equal">
      <formula>"缺勤"</formula>
    </cfRule>
    <cfRule type="cellIs" dxfId="1" priority="289" operator="equal">
      <formula>"请假"</formula>
    </cfRule>
    <cfRule type="cellIs" dxfId="0" priority="130" operator="equal">
      <formula>"迟到"</formula>
    </cfRule>
  </conditionalFormatting>
  <conditionalFormatting sqref="J206:Q206 D206">
    <cfRule type="cellIs" dxfId="2" priority="445" operator="equal">
      <formula>"缺勤"</formula>
    </cfRule>
    <cfRule type="cellIs" dxfId="1" priority="286" operator="equal">
      <formula>"请假"</formula>
    </cfRule>
    <cfRule type="cellIs" dxfId="0" priority="127" operator="equal">
      <formula>"迟到"</formula>
    </cfRule>
  </conditionalFormatting>
  <conditionalFormatting sqref="J207:Q207 D207">
    <cfRule type="cellIs" dxfId="2" priority="442" operator="equal">
      <formula>"缺勤"</formula>
    </cfRule>
    <cfRule type="cellIs" dxfId="1" priority="283" operator="equal">
      <formula>"请假"</formula>
    </cfRule>
    <cfRule type="cellIs" dxfId="0" priority="124" operator="equal">
      <formula>"迟到"</formula>
    </cfRule>
  </conditionalFormatting>
  <conditionalFormatting sqref="J208:Q208 D208">
    <cfRule type="cellIs" dxfId="2" priority="439" operator="equal">
      <formula>"缺勤"</formula>
    </cfRule>
    <cfRule type="cellIs" dxfId="1" priority="280" operator="equal">
      <formula>"请假"</formula>
    </cfRule>
    <cfRule type="cellIs" dxfId="0" priority="121" operator="equal">
      <formula>"迟到"</formula>
    </cfRule>
  </conditionalFormatting>
  <conditionalFormatting sqref="J209:Q209 D209">
    <cfRule type="cellIs" dxfId="2" priority="436" operator="equal">
      <formula>"缺勤"</formula>
    </cfRule>
    <cfRule type="cellIs" dxfId="1" priority="277" operator="equal">
      <formula>"请假"</formula>
    </cfRule>
    <cfRule type="cellIs" dxfId="0" priority="118" operator="equal">
      <formula>"迟到"</formula>
    </cfRule>
  </conditionalFormatting>
  <conditionalFormatting sqref="J210:Q210 D210">
    <cfRule type="cellIs" dxfId="2" priority="433" operator="equal">
      <formula>"缺勤"</formula>
    </cfRule>
    <cfRule type="cellIs" dxfId="1" priority="274" operator="equal">
      <formula>"请假"</formula>
    </cfRule>
    <cfRule type="cellIs" dxfId="0" priority="115" operator="equal">
      <formula>"迟到"</formula>
    </cfRule>
  </conditionalFormatting>
  <conditionalFormatting sqref="J211:Q211 D211">
    <cfRule type="cellIs" dxfId="2" priority="430" operator="equal">
      <formula>"缺勤"</formula>
    </cfRule>
    <cfRule type="cellIs" dxfId="1" priority="271" operator="equal">
      <formula>"请假"</formula>
    </cfRule>
    <cfRule type="cellIs" dxfId="0" priority="112" operator="equal">
      <formula>"迟到"</formula>
    </cfRule>
  </conditionalFormatting>
  <conditionalFormatting sqref="J212:Q212 D212">
    <cfRule type="cellIs" dxfId="2" priority="427" operator="equal">
      <formula>"缺勤"</formula>
    </cfRule>
    <cfRule type="cellIs" dxfId="1" priority="268" operator="equal">
      <formula>"请假"</formula>
    </cfRule>
    <cfRule type="cellIs" dxfId="0" priority="109" operator="equal">
      <formula>"迟到"</formula>
    </cfRule>
  </conditionalFormatting>
  <conditionalFormatting sqref="J213:Q213 D213">
    <cfRule type="cellIs" dxfId="2" priority="424" operator="equal">
      <formula>"缺勤"</formula>
    </cfRule>
    <cfRule type="cellIs" dxfId="1" priority="265" operator="equal">
      <formula>"请假"</formula>
    </cfRule>
    <cfRule type="cellIs" dxfId="0" priority="106" operator="equal">
      <formula>"迟到"</formula>
    </cfRule>
  </conditionalFormatting>
  <conditionalFormatting sqref="J214:Q214 D214">
    <cfRule type="cellIs" dxfId="2" priority="421" operator="equal">
      <formula>"缺勤"</formula>
    </cfRule>
    <cfRule type="cellIs" dxfId="1" priority="262" operator="equal">
      <formula>"请假"</formula>
    </cfRule>
    <cfRule type="cellIs" dxfId="0" priority="103" operator="equal">
      <formula>"迟到"</formula>
    </cfRule>
  </conditionalFormatting>
  <conditionalFormatting sqref="J215:Q215 D215">
    <cfRule type="cellIs" dxfId="2" priority="418" operator="equal">
      <formula>"缺勤"</formula>
    </cfRule>
    <cfRule type="cellIs" dxfId="1" priority="259" operator="equal">
      <formula>"请假"</formula>
    </cfRule>
    <cfRule type="cellIs" dxfId="0" priority="100" operator="equal">
      <formula>"迟到"</formula>
    </cfRule>
  </conditionalFormatting>
  <conditionalFormatting sqref="J216:Q216 D216">
    <cfRule type="cellIs" dxfId="2" priority="415" operator="equal">
      <formula>"缺勤"</formula>
    </cfRule>
    <cfRule type="cellIs" dxfId="1" priority="256" operator="equal">
      <formula>"请假"</formula>
    </cfRule>
    <cfRule type="cellIs" dxfId="0" priority="97" operator="equal">
      <formula>"迟到"</formula>
    </cfRule>
  </conditionalFormatting>
  <conditionalFormatting sqref="J217:Q217 D217">
    <cfRule type="cellIs" dxfId="2" priority="412" operator="equal">
      <formula>"缺勤"</formula>
    </cfRule>
    <cfRule type="cellIs" dxfId="1" priority="253" operator="equal">
      <formula>"请假"</formula>
    </cfRule>
    <cfRule type="cellIs" dxfId="0" priority="94" operator="equal">
      <formula>"迟到"</formula>
    </cfRule>
  </conditionalFormatting>
  <conditionalFormatting sqref="J218:Q218 D218">
    <cfRule type="cellIs" dxfId="2" priority="409" operator="equal">
      <formula>"缺勤"</formula>
    </cfRule>
    <cfRule type="cellIs" dxfId="1" priority="250" operator="equal">
      <formula>"请假"</formula>
    </cfRule>
    <cfRule type="cellIs" dxfId="0" priority="91" operator="equal">
      <formula>"迟到"</formula>
    </cfRule>
  </conditionalFormatting>
  <conditionalFormatting sqref="J219:Q219 D219">
    <cfRule type="cellIs" dxfId="2" priority="406" operator="equal">
      <formula>"缺勤"</formula>
    </cfRule>
    <cfRule type="cellIs" dxfId="1" priority="247" operator="equal">
      <formula>"请假"</formula>
    </cfRule>
    <cfRule type="cellIs" dxfId="0" priority="88" operator="equal">
      <formula>"迟到"</formula>
    </cfRule>
  </conditionalFormatting>
  <conditionalFormatting sqref="J220:Q220 D220">
    <cfRule type="cellIs" dxfId="2" priority="403" operator="equal">
      <formula>"缺勤"</formula>
    </cfRule>
    <cfRule type="cellIs" dxfId="1" priority="244" operator="equal">
      <formula>"请假"</formula>
    </cfRule>
    <cfRule type="cellIs" dxfId="0" priority="85" operator="equal">
      <formula>"迟到"</formula>
    </cfRule>
  </conditionalFormatting>
  <conditionalFormatting sqref="J221:Q221 D221">
    <cfRule type="cellIs" dxfId="2" priority="400" operator="equal">
      <formula>"缺勤"</formula>
    </cfRule>
    <cfRule type="cellIs" dxfId="1" priority="241" operator="equal">
      <formula>"请假"</formula>
    </cfRule>
    <cfRule type="cellIs" dxfId="0" priority="82" operator="equal">
      <formula>"迟到"</formula>
    </cfRule>
  </conditionalFormatting>
  <conditionalFormatting sqref="J222:Q222 D222">
    <cfRule type="cellIs" dxfId="2" priority="397" operator="equal">
      <formula>"缺勤"</formula>
    </cfRule>
    <cfRule type="cellIs" dxfId="1" priority="238" operator="equal">
      <formula>"请假"</formula>
    </cfRule>
    <cfRule type="cellIs" dxfId="0" priority="79" operator="equal">
      <formula>"迟到"</formula>
    </cfRule>
  </conditionalFormatting>
  <conditionalFormatting sqref="J223:Q223 D223">
    <cfRule type="cellIs" dxfId="2" priority="394" operator="equal">
      <formula>"缺勤"</formula>
    </cfRule>
    <cfRule type="cellIs" dxfId="1" priority="235" operator="equal">
      <formula>"请假"</formula>
    </cfRule>
    <cfRule type="cellIs" dxfId="0" priority="76" operator="equal">
      <formula>"迟到"</formula>
    </cfRule>
  </conditionalFormatting>
  <conditionalFormatting sqref="J224:Q224 D224">
    <cfRule type="cellIs" dxfId="2" priority="391" operator="equal">
      <formula>"缺勤"</formula>
    </cfRule>
    <cfRule type="cellIs" dxfId="1" priority="232" operator="equal">
      <formula>"请假"</formula>
    </cfRule>
    <cfRule type="cellIs" dxfId="0" priority="73" operator="equal">
      <formula>"迟到"</formula>
    </cfRule>
  </conditionalFormatting>
  <conditionalFormatting sqref="J225:Q225 D225">
    <cfRule type="cellIs" dxfId="2" priority="388" operator="equal">
      <formula>"缺勤"</formula>
    </cfRule>
    <cfRule type="cellIs" dxfId="1" priority="229" operator="equal">
      <formula>"请假"</formula>
    </cfRule>
    <cfRule type="cellIs" dxfId="0" priority="70" operator="equal">
      <formula>"迟到"</formula>
    </cfRule>
  </conditionalFormatting>
  <conditionalFormatting sqref="J226:Q226 D226">
    <cfRule type="cellIs" dxfId="2" priority="385" operator="equal">
      <formula>"缺勤"</formula>
    </cfRule>
    <cfRule type="cellIs" dxfId="1" priority="226" operator="equal">
      <formula>"请假"</formula>
    </cfRule>
    <cfRule type="cellIs" dxfId="0" priority="67" operator="equal">
      <formula>"迟到"</formula>
    </cfRule>
  </conditionalFormatting>
  <conditionalFormatting sqref="J227:Q227 D227">
    <cfRule type="cellIs" dxfId="2" priority="382" operator="equal">
      <formula>"缺勤"</formula>
    </cfRule>
    <cfRule type="cellIs" dxfId="1" priority="223" operator="equal">
      <formula>"请假"</formula>
    </cfRule>
    <cfRule type="cellIs" dxfId="0" priority="64" operator="equal">
      <formula>"迟到"</formula>
    </cfRule>
  </conditionalFormatting>
  <conditionalFormatting sqref="J228:Q228 D228">
    <cfRule type="cellIs" dxfId="2" priority="379" operator="equal">
      <formula>"缺勤"</formula>
    </cfRule>
    <cfRule type="cellIs" dxfId="1" priority="220" operator="equal">
      <formula>"请假"</formula>
    </cfRule>
    <cfRule type="cellIs" dxfId="0" priority="61" operator="equal">
      <formula>"迟到"</formula>
    </cfRule>
  </conditionalFormatting>
  <conditionalFormatting sqref="J229:Q229 D229">
    <cfRule type="cellIs" dxfId="2" priority="376" operator="equal">
      <formula>"缺勤"</formula>
    </cfRule>
    <cfRule type="cellIs" dxfId="1" priority="217" operator="equal">
      <formula>"请假"</formula>
    </cfRule>
    <cfRule type="cellIs" dxfId="0" priority="58" operator="equal">
      <formula>"迟到"</formula>
    </cfRule>
  </conditionalFormatting>
  <conditionalFormatting sqref="J230:Q230 D230">
    <cfRule type="cellIs" dxfId="2" priority="373" operator="equal">
      <formula>"缺勤"</formula>
    </cfRule>
    <cfRule type="cellIs" dxfId="1" priority="214" operator="equal">
      <formula>"请假"</formula>
    </cfRule>
    <cfRule type="cellIs" dxfId="0" priority="55" operator="equal">
      <formula>"迟到"</formula>
    </cfRule>
  </conditionalFormatting>
  <conditionalFormatting sqref="J231:Q231 D231">
    <cfRule type="cellIs" dxfId="2" priority="370" operator="equal">
      <formula>"缺勤"</formula>
    </cfRule>
    <cfRule type="cellIs" dxfId="1" priority="211" operator="equal">
      <formula>"请假"</formula>
    </cfRule>
    <cfRule type="cellIs" dxfId="0" priority="52" operator="equal">
      <formula>"迟到"</formula>
    </cfRule>
  </conditionalFormatting>
  <conditionalFormatting sqref="J232:Q232 D232">
    <cfRule type="cellIs" dxfId="2" priority="367" operator="equal">
      <formula>"缺勤"</formula>
    </cfRule>
    <cfRule type="cellIs" dxfId="1" priority="208" operator="equal">
      <formula>"请假"</formula>
    </cfRule>
    <cfRule type="cellIs" dxfId="0" priority="49" operator="equal">
      <formula>"迟到"</formula>
    </cfRule>
  </conditionalFormatting>
  <conditionalFormatting sqref="J233:Q233 D233">
    <cfRule type="cellIs" dxfId="2" priority="364" operator="equal">
      <formula>"缺勤"</formula>
    </cfRule>
    <cfRule type="cellIs" dxfId="1" priority="205" operator="equal">
      <formula>"请假"</formula>
    </cfRule>
    <cfRule type="cellIs" dxfId="0" priority="46" operator="equal">
      <formula>"迟到"</formula>
    </cfRule>
  </conditionalFormatting>
  <conditionalFormatting sqref="J234:Q234 D234">
    <cfRule type="cellIs" dxfId="2" priority="361" operator="equal">
      <formula>"缺勤"</formula>
    </cfRule>
    <cfRule type="cellIs" dxfId="1" priority="202" operator="equal">
      <formula>"请假"</formula>
    </cfRule>
    <cfRule type="cellIs" dxfId="0" priority="43" operator="equal">
      <formula>"迟到"</formula>
    </cfRule>
  </conditionalFormatting>
  <conditionalFormatting sqref="J235:Q235 D235">
    <cfRule type="cellIs" dxfId="2" priority="358" operator="equal">
      <formula>"缺勤"</formula>
    </cfRule>
    <cfRule type="cellIs" dxfId="1" priority="199" operator="equal">
      <formula>"请假"</formula>
    </cfRule>
    <cfRule type="cellIs" dxfId="0" priority="40" operator="equal">
      <formula>"迟到"</formula>
    </cfRule>
  </conditionalFormatting>
  <conditionalFormatting sqref="J236:Q236 D236">
    <cfRule type="cellIs" dxfId="2" priority="355" operator="equal">
      <formula>"缺勤"</formula>
    </cfRule>
    <cfRule type="cellIs" dxfId="1" priority="196" operator="equal">
      <formula>"请假"</formula>
    </cfRule>
    <cfRule type="cellIs" dxfId="0" priority="37" operator="equal">
      <formula>"迟到"</formula>
    </cfRule>
  </conditionalFormatting>
  <conditionalFormatting sqref="J237:Q237 D237">
    <cfRule type="cellIs" dxfId="2" priority="352" operator="equal">
      <formula>"缺勤"</formula>
    </cfRule>
    <cfRule type="cellIs" dxfId="1" priority="193" operator="equal">
      <formula>"请假"</formula>
    </cfRule>
    <cfRule type="cellIs" dxfId="0" priority="34" operator="equal">
      <formula>"迟到"</formula>
    </cfRule>
  </conditionalFormatting>
  <conditionalFormatting sqref="J238:Q238 D238">
    <cfRule type="cellIs" dxfId="2" priority="349" operator="equal">
      <formula>"缺勤"</formula>
    </cfRule>
    <cfRule type="cellIs" dxfId="1" priority="190" operator="equal">
      <formula>"请假"</formula>
    </cfRule>
    <cfRule type="cellIs" dxfId="0" priority="31" operator="equal">
      <formula>"迟到"</formula>
    </cfRule>
  </conditionalFormatting>
  <conditionalFormatting sqref="J239:Q239 D239">
    <cfRule type="cellIs" dxfId="2" priority="346" operator="equal">
      <formula>"缺勤"</formula>
    </cfRule>
    <cfRule type="cellIs" dxfId="1" priority="187" operator="equal">
      <formula>"请假"</formula>
    </cfRule>
    <cfRule type="cellIs" dxfId="0" priority="28" operator="equal">
      <formula>"迟到"</formula>
    </cfRule>
  </conditionalFormatting>
  <conditionalFormatting sqref="J240:Q240 D240">
    <cfRule type="cellIs" dxfId="2" priority="343" operator="equal">
      <formula>"缺勤"</formula>
    </cfRule>
    <cfRule type="cellIs" dxfId="1" priority="184" operator="equal">
      <formula>"请假"</formula>
    </cfRule>
    <cfRule type="cellIs" dxfId="0" priority="25" operator="equal">
      <formula>"迟到"</formula>
    </cfRule>
  </conditionalFormatting>
  <dataValidations count="1">
    <dataValidation allowBlank="1" showInputMessage="1" showErrorMessage="1" sqref="B39 B137 B163 B191 B194 A240 A3:A239 B58:B63 B196:B197 B220:B221"/>
  </dataValidation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杨帅鹏</dc:creator>
  <cp:lastModifiedBy>hua'wei</cp:lastModifiedBy>
  <dcterms:created xsi:type="dcterms:W3CDTF">2015-06-05T18:19:00Z</dcterms:created>
  <dcterms:modified xsi:type="dcterms:W3CDTF">2022-05-24T03:57:25Z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A9F4168148FC467DA9F7E395992A9E9A</vt:lpwstr>
  </property>
  <property fmtid="{D5CDD505-2E9C-101B-9397-08002B2CF9AE}" pid="3" name="KSOProductBuildVer">
    <vt:lpwstr>2052-11.1.0.11636</vt:lpwstr>
  </property>
</Properties>
</file>